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UENTA PUBLICA ESTATAL 2025\01. Informes Contable\"/>
    </mc:Choice>
  </mc:AlternateContent>
  <xr:revisionPtr revIDLastSave="0" documentId="13_ncr:1_{07C3EBAE-053D-44D5-ABAE-2F1FB3DC6927}" xr6:coauthVersionLast="47" xr6:coauthVersionMax="47" xr10:uidLastSave="{00000000-0000-0000-0000-000000000000}"/>
  <bookViews>
    <workbookView xWindow="-120" yWindow="-120" windowWidth="29040" windowHeight="15720" tabRatio="814" activeTab="15" xr2:uid="{00000000-000D-0000-FFFF-FFFF00000000}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8" l="1"/>
  <c r="C13" i="27"/>
  <c r="C11" i="25"/>
  <c r="E15" i="17"/>
  <c r="D24" i="30"/>
  <c r="D24" i="16"/>
  <c r="E27" i="31" l="1"/>
  <c r="E28" i="31"/>
  <c r="E32" i="31"/>
  <c r="E33" i="31"/>
  <c r="E26" i="31"/>
  <c r="D31" i="31"/>
  <c r="D34" i="31" s="1"/>
  <c r="D29" i="31"/>
  <c r="E29" i="31" s="1"/>
  <c r="D30" i="31" l="1"/>
  <c r="E30" i="31" s="1"/>
  <c r="E34" i="31"/>
  <c r="D35" i="31"/>
  <c r="E31" i="31"/>
  <c r="D36" i="31" l="1"/>
  <c r="E35" i="31"/>
  <c r="D11" i="28"/>
  <c r="E8" i="29"/>
  <c r="E8" i="28"/>
  <c r="E11" i="28" l="1"/>
  <c r="D37" i="31"/>
  <c r="E36" i="31"/>
  <c r="D32" i="20"/>
  <c r="D39" i="31" l="1"/>
  <c r="E37" i="31"/>
  <c r="C14" i="20"/>
  <c r="D14" i="20"/>
  <c r="D15" i="17" l="1"/>
  <c r="D32" i="16"/>
  <c r="F30" i="16"/>
  <c r="F29" i="16"/>
  <c r="F32" i="16" s="1"/>
  <c r="C24" i="30" l="1"/>
  <c r="C11" i="29"/>
  <c r="C11" i="28"/>
  <c r="C11" i="26"/>
  <c r="D12" i="24"/>
  <c r="C13" i="23"/>
  <c r="D13" i="22"/>
  <c r="C13" i="22"/>
  <c r="E37" i="20"/>
  <c r="D37" i="20"/>
  <c r="C37" i="20"/>
  <c r="C14" i="19"/>
  <c r="C14" i="18"/>
  <c r="C15" i="17"/>
</calcChain>
</file>

<file path=xl/sharedStrings.xml><?xml version="1.0" encoding="utf-8"?>
<sst xmlns="http://schemas.openxmlformats.org/spreadsheetml/2006/main" count="546" uniqueCount="287">
  <si>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</si>
  <si>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</si>
  <si>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</si>
  <si>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</si>
  <si>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</si>
  <si>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</si>
  <si>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</si>
  <si>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</si>
  <si>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</si>
  <si>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</si>
  <si>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</si>
  <si>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</si>
  <si>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</si>
  <si>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</si>
  <si>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</si>
  <si>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</si>
  <si>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</si>
  <si>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</si>
  <si>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</si>
  <si>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</si>
  <si>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</si>
  <si>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</si>
  <si>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</si>
  <si>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</si>
  <si>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</si>
  <si>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</si>
  <si>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</si>
  <si>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</si>
  <si>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</si>
  <si>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</si>
  <si>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</si>
  <si>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</si>
  <si>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</si>
  <si>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</si>
  <si>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</si>
  <si>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</si>
  <si>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</si>
  <si>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</si>
  <si>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</si>
  <si>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</si>
  <si>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</si>
  <si>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</si>
  <si>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</si>
  <si>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</si>
  <si>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</si>
  <si>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</si>
  <si>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</si>
  <si>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</si>
  <si>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</si>
  <si>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</si>
  <si>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</si>
  <si>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</si>
  <si>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>Criterios para la Determinación de las Estimaciones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</si>
  <si>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</si>
  <si>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</si>
  <si>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</si>
  <si>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</si>
  <si>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</si>
  <si>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</si>
  <si>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</si>
  <si>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</si>
  <si>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</si>
  <si>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</si>
  <si>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</si>
  <si>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</si>
  <si>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</si>
  <si>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</si>
  <si>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</si>
  <si>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</si>
  <si>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</si>
  <si>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</si>
  <si>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</si>
  <si>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</si>
  <si>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</si>
  <si>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</si>
  <si>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</si>
  <si>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</si>
  <si>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</si>
  <si>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</si>
  <si>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</si>
  <si>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</si>
  <si>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</si>
  <si>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</si>
  <si>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</si>
  <si>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</si>
  <si>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</si>
  <si>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</si>
  <si>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</si>
  <si>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</si>
  <si>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</si>
  <si>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 xml:space="preserve"> TOTAL </t>
  </si>
  <si>
    <t>…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</si>
  <si>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</si>
  <si>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</si>
  <si>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</si>
  <si>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</si>
  <si>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</si>
  <si>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</si>
  <si>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</si>
  <si>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</si>
  <si>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</si>
  <si>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</si>
  <si>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</si>
  <si>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</si>
  <si>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</si>
  <si>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</si>
  <si>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</si>
  <si>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</si>
  <si>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</si>
  <si>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</si>
  <si>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</si>
  <si>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</si>
  <si>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</si>
  <si>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</si>
  <si>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</si>
  <si>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</si>
  <si>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</si>
  <si>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</si>
  <si>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</si>
  <si>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</si>
  <si>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</si>
  <si>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</si>
  <si>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</si>
  <si>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</si>
  <si>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</si>
  <si>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</si>
  <si>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</si>
  <si>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</si>
  <si>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</si>
  <si>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</si>
  <si>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</si>
  <si>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</si>
  <si>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</si>
  <si>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</si>
  <si>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ejercicio fiscal.</t>
    </r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</si>
  <si>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ejercicio fiscal.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</si>
  <si>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</si>
  <si>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</si>
  <si>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</si>
  <si>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</si>
  <si>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</si>
  <si>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9"/>
        <color indexed="8"/>
        <rFont val="Arial"/>
        <family val="2"/>
      </rPr>
      <t xml:space="preserve">Monto de Depreciación: </t>
    </r>
    <r>
      <rPr>
        <sz val="9"/>
        <color indexed="8"/>
        <rFont val="Arial"/>
        <family val="2"/>
      </rPr>
      <t>Será el determinado en el ejercicio actual.</t>
    </r>
  </si>
  <si>
    <r>
      <rPr>
        <b/>
        <sz val="9"/>
        <color theme="1"/>
        <rFont val="Arial"/>
        <family val="2"/>
      </rPr>
      <t xml:space="preserve">Acumulado: </t>
    </r>
    <r>
      <rPr>
        <sz val="9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</si>
  <si>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9"/>
        <color theme="1"/>
        <rFont val="Arial"/>
        <family val="2"/>
      </rPr>
      <t xml:space="preserve">Procedimiento: </t>
    </r>
    <r>
      <rPr>
        <sz val="9"/>
        <color theme="1"/>
        <rFont val="Arial"/>
        <family val="2"/>
      </rPr>
      <t>Método de depreciación.</t>
    </r>
  </si>
  <si>
    <r>
      <rPr>
        <b/>
        <sz val="9"/>
        <color theme="1"/>
        <rFont val="Arial"/>
        <family val="2"/>
      </rPr>
      <t>Características</t>
    </r>
    <r>
      <rPr>
        <sz val="9"/>
        <color theme="1"/>
        <rFont val="Arial"/>
        <family val="2"/>
      </rPr>
      <t>: Estado en el que se encuentran los activos.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</si>
  <si>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</si>
  <si>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ejercicio fiscal.</t>
    </r>
  </si>
  <si>
    <r>
      <rPr>
        <b/>
        <sz val="9"/>
        <color indexed="8"/>
        <rFont val="Arial"/>
        <family val="2"/>
      </rPr>
      <t xml:space="preserve">Flujo: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</si>
  <si>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Criterio: </t>
    </r>
    <r>
      <rPr>
        <sz val="9"/>
        <color indexed="8"/>
        <rFont val="Arial"/>
        <family val="2"/>
      </rPr>
      <t>Indicar el medio como se está amortizando el intangible, por tiempo, por uso.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</si>
  <si>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 fiscal.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</si>
  <si>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</si>
  <si>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ejercicio.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</si>
  <si>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</si>
  <si>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</si>
  <si>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</si>
  <si>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</si>
  <si>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</si>
  <si>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</si>
  <si>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</si>
  <si>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</si>
  <si>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</si>
  <si>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</si>
  <si>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</si>
  <si>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 la Cuenta Pública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</si>
  <si>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que corresponde la Cuenta Pública presentada. 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</si>
  <si>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</si>
  <si>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</si>
  <si>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Federal, Estatal o Municipal.</t>
    </r>
  </si>
  <si>
    <t>B) Presupuestarias:</t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</si>
  <si>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Cuentas).</t>
    </r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</si>
  <si>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</si>
  <si>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Fondos con afectación específica</t>
  </si>
  <si>
    <t>Ingresos por recuperar a corto plazo</t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</si>
  <si>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relevantes que tengan impacto financiero o situación de riesgo. Ejemplo: Becas a fondo perdido.</t>
    </r>
  </si>
  <si>
    <t>Saldo inicial</t>
  </si>
  <si>
    <t>Saldo final</t>
  </si>
  <si>
    <t>Se informará de manera agrupada en las notas a los Estados Financieros las cuentas de orden contable y cuentas de orden presupuestario.</t>
  </si>
  <si>
    <t>Bajo protesta de decir verdad declaramos que los Estados Financieros y sus Notas son razonablemente correctos y responsabilidad del emisor</t>
  </si>
  <si>
    <t>SANTANDER</t>
  </si>
  <si>
    <t>IMPUESTOS</t>
  </si>
  <si>
    <t>O449536078</t>
  </si>
  <si>
    <t>BANCOMER</t>
  </si>
  <si>
    <t>INGRESOS PROPIOS</t>
  </si>
  <si>
    <t>O449536094</t>
  </si>
  <si>
    <t>NOMINA</t>
  </si>
  <si>
    <t>O144398351</t>
  </si>
  <si>
    <t xml:space="preserve">BANCOMER </t>
  </si>
  <si>
    <t>GASTO ESTATAL</t>
  </si>
  <si>
    <t>BANAMEX</t>
  </si>
  <si>
    <t>ESTATAL</t>
  </si>
  <si>
    <t>FEDERAL</t>
  </si>
  <si>
    <t>O118243727</t>
  </si>
  <si>
    <t>GASTO FEDERAL</t>
  </si>
  <si>
    <t>O119120084</t>
  </si>
  <si>
    <t>UT SIERRA DE GRO</t>
  </si>
  <si>
    <t>Ente público: Universidad Tecnológica de la Costa Grande de Guerrero</t>
  </si>
  <si>
    <t>INVERSION</t>
  </si>
  <si>
    <t>INGRESOS</t>
  </si>
  <si>
    <t>1123-1-02</t>
  </si>
  <si>
    <t>ANTICIPO A FUNCIONARIOS Y EMPLEADOS</t>
  </si>
  <si>
    <t>1131-1</t>
  </si>
  <si>
    <t>ANTICIPO A PROVEEDORES</t>
  </si>
  <si>
    <t>1123-1-01</t>
  </si>
  <si>
    <t>DEUDORES DIVERSOS</t>
  </si>
  <si>
    <t>NA</t>
  </si>
  <si>
    <t>Ente público:  Universidad Tecnológica de la Costa Grande de Guerrero</t>
  </si>
  <si>
    <t>NO APLICA</t>
  </si>
  <si>
    <t>TERRENOS</t>
  </si>
  <si>
    <t>LINEA RECTA</t>
  </si>
  <si>
    <t>BIEN</t>
  </si>
  <si>
    <t>EDIFICIOS NO HABITACIONALES</t>
  </si>
  <si>
    <t>1241-1</t>
  </si>
  <si>
    <t>MUEBLES DE OFICINA Y ESTANTERIA</t>
  </si>
  <si>
    <t>1241-3</t>
  </si>
  <si>
    <t>EQUIPO DE COMPUTO Y DE TECNOLOGIAS DE LA INORMACION</t>
  </si>
  <si>
    <t>1242-9</t>
  </si>
  <si>
    <t>OTRO MOBILIARIO Y EQUIPO EDUCACIONAL Y RECREATIVO</t>
  </si>
  <si>
    <t>1243-1</t>
  </si>
  <si>
    <t>EQUIPO MEDICO Y DE LABORATORIO</t>
  </si>
  <si>
    <t>1244-1</t>
  </si>
  <si>
    <t>VEHICULOS Y EQUIPO TERRESTRE</t>
  </si>
  <si>
    <t>1246-2</t>
  </si>
  <si>
    <t>MAQUINARIA Y EQUIPO INDUSTRIAL</t>
  </si>
  <si>
    <t>1246-5</t>
  </si>
  <si>
    <t>EQUIPO DE COMUNICACIÓN Y TELECOMUNICACION</t>
  </si>
  <si>
    <t>1246-6</t>
  </si>
  <si>
    <t>EQUIPOS DE GENERACION ELECTRICA, APARATOS Y ACCESORIOS ELECTRICOS</t>
  </si>
  <si>
    <t>1246-7</t>
  </si>
  <si>
    <t>HERRAMIENTAS Y MAQUINARIAS-HERRAMIENTAS</t>
  </si>
  <si>
    <t>1246-9</t>
  </si>
  <si>
    <t>OTROS EQUIPOS</t>
  </si>
  <si>
    <t>1247-1</t>
  </si>
  <si>
    <t>BIENES ARTISTICOS, CULTURALES Y CIENTIFICOS</t>
  </si>
  <si>
    <t>1279-1-0001</t>
  </si>
  <si>
    <t>GASTOS DE ORGANIZACIÓN E INSTALACION</t>
  </si>
  <si>
    <t>POR USO</t>
  </si>
  <si>
    <t>Ente público:  UNIVERSIDAD TECNOLOGICA DE LA COSTA GRANDE DE GUERRERO</t>
  </si>
  <si>
    <t>2112-1</t>
  </si>
  <si>
    <t>DOCUMENTOS COMERCIALES POR PAGAR</t>
  </si>
  <si>
    <t>2117-1</t>
  </si>
  <si>
    <t xml:space="preserve">IMPUESTOS POR PAGAR </t>
  </si>
  <si>
    <t>2179-9</t>
  </si>
  <si>
    <t>PROVISIONES A CORTO PLAZO</t>
  </si>
  <si>
    <t>PROVISION</t>
  </si>
  <si>
    <t>FDERAL Y ESTATAL</t>
  </si>
  <si>
    <t>NINGUNA</t>
  </si>
  <si>
    <t>Ente público: UNIVERSIDAD TECNOLOGICA DE LA COSTA GRANDE DE GUERRERO</t>
  </si>
  <si>
    <t>4174-1</t>
  </si>
  <si>
    <t>INGRESOS POR VENTA DE BIENES DE ORGANISMOS DESCENTRALIZADOS</t>
  </si>
  <si>
    <t>4223-1</t>
  </si>
  <si>
    <t>SUBSIDIOS FEDERAL</t>
  </si>
  <si>
    <t>4223-2</t>
  </si>
  <si>
    <t>SUBSIDIOS ESTATAL</t>
  </si>
  <si>
    <t>ACREEDORA</t>
  </si>
  <si>
    <t>INGRESOS DE GESTION</t>
  </si>
  <si>
    <t>PARTICIPACIONES FEDERALES</t>
  </si>
  <si>
    <t>SUBSIDIO ESTATAL</t>
  </si>
  <si>
    <t>SERVICIOS PERSONALES</t>
  </si>
  <si>
    <t>MATERIALES Y SUMINISTROS</t>
  </si>
  <si>
    <t>SERVICIOS GENERALES</t>
  </si>
  <si>
    <t xml:space="preserve">NINGUNA </t>
  </si>
  <si>
    <t>3110-1</t>
  </si>
  <si>
    <t>APORTACIONES (PATRIMONIO CONTRIBUIDO)</t>
  </si>
  <si>
    <t>PATRIMONIO GENERADO</t>
  </si>
  <si>
    <t>APORTACIONES</t>
  </si>
  <si>
    <t>MIXTO</t>
  </si>
  <si>
    <t>EFECTIVO Y EQUIVALENTES</t>
  </si>
  <si>
    <t>PROVEDORES</t>
  </si>
  <si>
    <t>Caja: $50,000</t>
  </si>
  <si>
    <t>o122243520</t>
  </si>
  <si>
    <t>CENTRO DE IDIOMA</t>
  </si>
  <si>
    <t>Periodo: Al 31 de Diciembre del 2025</t>
  </si>
  <si>
    <t xml:space="preserve">NOTA: DURANTE EL PERIODO DE 01 DE ENERO AL 31 DE DICIEMBRE DE 2025 NO SE REGISTRARON FIDEICOMISOS, MANDATOS Y CONTRATO ANÁLOGOS </t>
  </si>
  <si>
    <t>1279-1-0002</t>
  </si>
  <si>
    <t>DEPOSITOS EN GARANTIA</t>
  </si>
  <si>
    <t xml:space="preserve">NOTA: DURANTE EL PERIODO DE 01 DE ENERO AL 31 DE DICIEMBRE DE 2025 NO SE REGISTRARON ESTIMACIONES Y DETERIOROS  </t>
  </si>
  <si>
    <t xml:space="preserve">                                                                   Periodo: Al 31 de Diciembre del 2025</t>
  </si>
  <si>
    <t xml:space="preserve">  </t>
  </si>
  <si>
    <t xml:space="preserve">                                            Periodo: Al 31 de Diciembre del 2025</t>
  </si>
  <si>
    <t>NOTA: DURANTE EL PERIODO DE 01 DE ENERO AL 31 DE DICIEMBRE DE 2025, NO SE REGISTRACION OTROS ACTIVOS</t>
  </si>
  <si>
    <t>NOTA: DURANTE EL PERIODO DE 01 DE ENERO AL 31 DE DICIEMBRE DE 2025, NO SE REGISTRACION FONDOS Y BIENES DE TERCEROS EN LA ADMINISTRACION Y/O EN GARANTIA.</t>
  </si>
  <si>
    <t>4151-001</t>
  </si>
  <si>
    <t>PRODUCTOS FINANCIEROS</t>
  </si>
  <si>
    <t>BIENES MUEBLES, INMUBLES E INTAMGIBLES</t>
  </si>
  <si>
    <t>Inversion: $0</t>
  </si>
  <si>
    <t>Bancos: $418,777.45</t>
  </si>
  <si>
    <t xml:space="preserve">                                                                      Periodo: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</si>
</sst>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9" fillId="0" borderId="0"/>
    <xf numFmtId="0" fontId="1" fillId="0" borderId="0"/>
    <xf numFmtId="44" fontId="1" fillId="0" borderId="0" applyFont="0" applyFill="0" applyBorder="0" applyAlignment="0" applyProtection="0"/>
  </cellStyleXfs>
  <cellXfs count="336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 applyAlignment="1">
      <alignment vertical="center"/>
    </xf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Fill="1" applyBorder="1" applyAlignment="1">
      <alignment vertical="center" wrapText="1"/>
    </xf>
    <xf numFmtId="0" fontId="23" fillId="0" borderId="0" xfId="8" applyFont="1" applyBorder="1" applyAlignment="1">
      <alignment vertical="center"/>
    </xf>
    <xf numFmtId="0" fontId="23" fillId="0" borderId="0" xfId="8" applyFont="1" applyBorder="1" applyAlignment="1">
      <alignment vertical="center" wrapText="1"/>
    </xf>
    <xf numFmtId="0" fontId="23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4" fillId="0" borderId="0" xfId="15" applyFont="1" applyFill="1" applyBorder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2" xfId="18" applyFont="1" applyBorder="1"/>
    <xf numFmtId="4" fontId="12" fillId="0" borderId="12" xfId="18" applyNumberFormat="1" applyFont="1" applyFill="1" applyBorder="1" applyAlignment="1">
      <alignment horizontal="right" vertical="center" wrapText="1"/>
    </xf>
    <xf numFmtId="0" fontId="12" fillId="0" borderId="0" xfId="18" applyFont="1" applyFill="1" applyBorder="1" applyAlignment="1">
      <alignment horizontal="left" vertical="center" wrapText="1"/>
    </xf>
    <xf numFmtId="4" fontId="12" fillId="0" borderId="0" xfId="18" applyNumberFormat="1" applyFont="1" applyFill="1" applyBorder="1" applyAlignment="1">
      <alignment horizontal="right" vertical="center" wrapText="1"/>
    </xf>
    <xf numFmtId="4" fontId="12" fillId="0" borderId="0" xfId="18" applyNumberFormat="1" applyFont="1" applyFill="1" applyBorder="1" applyAlignment="1">
      <alignment horizontal="right" wrapText="1"/>
    </xf>
    <xf numFmtId="0" fontId="25" fillId="0" borderId="0" xfId="8" applyFont="1" applyFill="1" applyBorder="1"/>
    <xf numFmtId="0" fontId="16" fillId="0" borderId="0" xfId="18" applyFont="1"/>
    <xf numFmtId="0" fontId="25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5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4" fillId="0" borderId="12" xfId="15" applyFont="1" applyBorder="1"/>
    <xf numFmtId="49" fontId="4" fillId="0" borderId="20" xfId="15" applyNumberFormat="1" applyFont="1" applyFill="1" applyBorder="1" applyAlignment="1">
      <alignment horizontal="left" vertical="center" wrapText="1"/>
    </xf>
    <xf numFmtId="4" fontId="4" fillId="0" borderId="21" xfId="15" applyNumberFormat="1" applyFont="1" applyFill="1" applyBorder="1" applyAlignment="1">
      <alignment horizontal="right" vertical="center" wrapText="1"/>
    </xf>
    <xf numFmtId="4" fontId="4" fillId="0" borderId="22" xfId="15" applyNumberFormat="1" applyFont="1" applyFill="1" applyBorder="1" applyAlignment="1">
      <alignment horizontal="right" vertical="center" wrapText="1"/>
    </xf>
    <xf numFmtId="49" fontId="4" fillId="0" borderId="23" xfId="15" applyNumberFormat="1" applyFont="1" applyFill="1" applyBorder="1" applyAlignment="1">
      <alignment horizontal="left" vertical="center" wrapText="1"/>
    </xf>
    <xf numFmtId="0" fontId="4" fillId="0" borderId="24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4" fillId="0" borderId="0" xfId="8" applyFont="1" applyBorder="1" applyAlignment="1">
      <alignment vertical="top"/>
    </xf>
    <xf numFmtId="0" fontId="4" fillId="0" borderId="11" xfId="8" applyFont="1" applyBorder="1" applyAlignment="1">
      <alignment vertical="top"/>
    </xf>
    <xf numFmtId="0" fontId="4" fillId="0" borderId="7" xfId="8" applyFont="1" applyBorder="1" applyAlignment="1">
      <alignment vertical="top"/>
    </xf>
    <xf numFmtId="0" fontId="3" fillId="0" borderId="0" xfId="16" applyFont="1" applyFill="1" applyBorder="1" applyAlignment="1">
      <alignment vertical="top"/>
    </xf>
    <xf numFmtId="0" fontId="4" fillId="0" borderId="16" xfId="15" applyFont="1" applyBorder="1"/>
    <xf numFmtId="4" fontId="4" fillId="0" borderId="25" xfId="15" applyNumberFormat="1" applyFont="1" applyFill="1" applyBorder="1" applyAlignment="1">
      <alignment horizontal="right" vertical="center" wrapText="1"/>
    </xf>
    <xf numFmtId="4" fontId="4" fillId="0" borderId="18" xfId="15" applyNumberFormat="1" applyFont="1" applyFill="1" applyBorder="1" applyAlignment="1">
      <alignment horizontal="right" wrapText="1"/>
    </xf>
    <xf numFmtId="4" fontId="4" fillId="0" borderId="22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3" xfId="15" applyFont="1" applyFill="1" applyBorder="1" applyAlignment="1">
      <alignment horizontal="left" vertical="center" wrapText="1"/>
    </xf>
    <xf numFmtId="0" fontId="4" fillId="0" borderId="26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21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0" fontId="3" fillId="0" borderId="12" xfId="16" applyFont="1" applyFill="1" applyBorder="1" applyAlignment="1"/>
    <xf numFmtId="0" fontId="3" fillId="0" borderId="9" xfId="16" applyFont="1" applyFill="1" applyBorder="1" applyAlignment="1"/>
    <xf numFmtId="0" fontId="4" fillId="0" borderId="21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12" xfId="18" applyFont="1" applyBorder="1" applyAlignment="1">
      <alignment horizontal="center"/>
    </xf>
    <xf numFmtId="0" fontId="4" fillId="0" borderId="15" xfId="18" applyFont="1" applyBorder="1" applyAlignment="1">
      <alignment horizontal="center"/>
    </xf>
    <xf numFmtId="0" fontId="4" fillId="0" borderId="19" xfId="18" applyFont="1" applyBorder="1" applyAlignment="1">
      <alignment horizontal="center"/>
    </xf>
    <xf numFmtId="0" fontId="4" fillId="0" borderId="28" xfId="18" applyFont="1" applyFill="1" applyBorder="1" applyAlignment="1">
      <alignment horizontal="left" vertical="center" wrapText="1"/>
    </xf>
    <xf numFmtId="4" fontId="4" fillId="0" borderId="19" xfId="18" applyNumberFormat="1" applyFont="1" applyFill="1" applyBorder="1" applyAlignment="1">
      <alignment horizontal="right" wrapText="1"/>
    </xf>
    <xf numFmtId="0" fontId="4" fillId="0" borderId="13" xfId="18" applyFont="1" applyBorder="1" applyAlignment="1">
      <alignment horizontal="center"/>
    </xf>
    <xf numFmtId="0" fontId="4" fillId="0" borderId="29" xfId="18" applyFont="1" applyBorder="1" applyAlignment="1">
      <alignment horizontal="center"/>
    </xf>
    <xf numFmtId="0" fontId="4" fillId="0" borderId="30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6" fillId="0" borderId="36" xfId="8" applyFont="1" applyFill="1" applyBorder="1" applyAlignment="1">
      <alignment horizontal="center" vertical="center" wrapText="1"/>
    </xf>
    <xf numFmtId="0" fontId="6" fillId="0" borderId="18" xfId="8" applyFont="1" applyFill="1" applyBorder="1" applyAlignment="1">
      <alignment horizontal="center" vertical="center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4" xfId="21" applyFont="1" applyFill="1" applyBorder="1"/>
    <xf numFmtId="0" fontId="4" fillId="0" borderId="18" xfId="21" applyFont="1" applyFill="1" applyBorder="1"/>
    <xf numFmtId="0" fontId="6" fillId="0" borderId="17" xfId="8" applyFont="1" applyFill="1" applyBorder="1" applyAlignment="1">
      <alignment horizontal="left" vertical="center" wrapText="1"/>
    </xf>
    <xf numFmtId="4" fontId="6" fillId="0" borderId="17" xfId="8" applyNumberFormat="1" applyFont="1" applyFill="1" applyBorder="1" applyAlignment="1">
      <alignment horizontal="right" wrapText="1"/>
    </xf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7" fillId="0" borderId="35" xfId="8" applyFont="1" applyBorder="1" applyAlignment="1">
      <alignment vertical="top"/>
    </xf>
    <xf numFmtId="0" fontId="4" fillId="0" borderId="0" xfId="18" applyFont="1" applyBorder="1"/>
    <xf numFmtId="0" fontId="4" fillId="0" borderId="34" xfId="18" applyFont="1" applyBorder="1"/>
    <xf numFmtId="0" fontId="4" fillId="0" borderId="35" xfId="8" applyFont="1" applyBorder="1" applyAlignment="1">
      <alignment vertical="top"/>
    </xf>
    <xf numFmtId="0" fontId="4" fillId="0" borderId="34" xfId="8" applyFont="1" applyBorder="1" applyAlignment="1">
      <alignment vertical="top"/>
    </xf>
    <xf numFmtId="0" fontId="27" fillId="0" borderId="33" xfId="8" applyFont="1" applyBorder="1" applyAlignment="1">
      <alignment vertical="top"/>
    </xf>
    <xf numFmtId="0" fontId="4" fillId="0" borderId="32" xfId="18" applyFont="1" applyBorder="1"/>
    <xf numFmtId="0" fontId="4" fillId="0" borderId="31" xfId="18" applyFont="1" applyBorder="1"/>
    <xf numFmtId="0" fontId="11" fillId="0" borderId="0" xfId="15" applyFont="1" applyAlignment="1">
      <alignment horizontal="center"/>
    </xf>
    <xf numFmtId="0" fontId="13" fillId="0" borderId="0" xfId="15" applyFont="1"/>
    <xf numFmtId="0" fontId="10" fillId="0" borderId="0" xfId="15" applyFont="1" applyAlignment="1">
      <alignment vertical="center"/>
    </xf>
    <xf numFmtId="0" fontId="10" fillId="0" borderId="0" xfId="15" applyFont="1"/>
    <xf numFmtId="0" fontId="30" fillId="0" borderId="0" xfId="15" applyFont="1"/>
    <xf numFmtId="0" fontId="30" fillId="0" borderId="0" xfId="18" applyFont="1"/>
    <xf numFmtId="0" fontId="4" fillId="0" borderId="20" xfId="18" applyFont="1" applyFill="1" applyBorder="1" applyAlignment="1">
      <alignment horizontal="center" vertical="center" wrapText="1"/>
    </xf>
    <xf numFmtId="0" fontId="13" fillId="0" borderId="0" xfId="18" applyFont="1"/>
    <xf numFmtId="0" fontId="10" fillId="0" borderId="0" xfId="18" applyFont="1"/>
    <xf numFmtId="0" fontId="6" fillId="2" borderId="10" xfId="15" applyFont="1" applyFill="1" applyBorder="1" applyAlignment="1">
      <alignment horizontal="center" vertical="center"/>
    </xf>
    <xf numFmtId="0" fontId="6" fillId="2" borderId="12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6" fillId="2" borderId="12" xfId="15" applyFont="1" applyFill="1" applyBorder="1" applyAlignment="1">
      <alignment horizontal="center" vertical="center"/>
    </xf>
    <xf numFmtId="0" fontId="6" fillId="2" borderId="12" xfId="15" applyFont="1" applyFill="1" applyBorder="1" applyAlignment="1">
      <alignment horizontal="center" vertical="center" wrapText="1"/>
    </xf>
    <xf numFmtId="0" fontId="6" fillId="2" borderId="12" xfId="18" applyFont="1" applyFill="1" applyBorder="1" applyAlignment="1">
      <alignment horizontal="center" vertical="center"/>
    </xf>
    <xf numFmtId="0" fontId="6" fillId="2" borderId="10" xfId="18" applyFont="1" applyFill="1" applyBorder="1" applyAlignment="1">
      <alignment horizontal="center" vertical="center"/>
    </xf>
    <xf numFmtId="0" fontId="3" fillId="0" borderId="0" xfId="18" applyFont="1" applyAlignment="1">
      <alignment horizontal="left" vertical="center" wrapText="1"/>
    </xf>
    <xf numFmtId="0" fontId="5" fillId="0" borderId="2" xfId="8" applyFont="1" applyFill="1" applyBorder="1" applyAlignment="1">
      <alignment vertical="top"/>
    </xf>
    <xf numFmtId="0" fontId="10" fillId="0" borderId="0" xfId="15" applyFont="1" applyAlignment="1"/>
    <xf numFmtId="0" fontId="3" fillId="0" borderId="0" xfId="16" applyFont="1" applyFill="1" applyBorder="1" applyAlignment="1">
      <alignment vertical="top"/>
    </xf>
    <xf numFmtId="0" fontId="25" fillId="4" borderId="0" xfId="0" applyFont="1" applyFill="1" applyAlignment="1">
      <alignment vertical="top"/>
    </xf>
    <xf numFmtId="4" fontId="6" fillId="2" borderId="12" xfId="17" applyNumberFormat="1" applyFont="1" applyFill="1" applyBorder="1" applyAlignment="1">
      <alignment horizontal="center" vertical="center" wrapText="1"/>
    </xf>
    <xf numFmtId="0" fontId="15" fillId="0" borderId="0" xfId="15" applyFont="1"/>
    <xf numFmtId="0" fontId="13" fillId="0" borderId="0" xfId="15" applyFont="1" applyAlignment="1">
      <alignment horizontal="center"/>
    </xf>
    <xf numFmtId="0" fontId="13" fillId="0" borderId="0" xfId="15" applyFont="1"/>
    <xf numFmtId="4" fontId="4" fillId="0" borderId="21" xfId="15" applyNumberFormat="1" applyFont="1" applyFill="1" applyBorder="1" applyAlignment="1">
      <alignment vertical="center" wrapText="1"/>
    </xf>
    <xf numFmtId="4" fontId="4" fillId="0" borderId="22" xfId="15" applyNumberFormat="1" applyFont="1" applyFill="1" applyBorder="1" applyAlignment="1">
      <alignment horizontal="left" vertical="center" wrapText="1"/>
    </xf>
    <xf numFmtId="4" fontId="4" fillId="0" borderId="38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left" vertical="center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21" xfId="15" applyFont="1" applyFill="1" applyBorder="1" applyAlignment="1">
      <alignment vertical="center" wrapText="1"/>
    </xf>
    <xf numFmtId="4" fontId="4" fillId="0" borderId="39" xfId="15" applyNumberFormat="1" applyFont="1" applyFill="1" applyBorder="1" applyAlignment="1">
      <alignment horizontal="left" vertical="center" wrapText="1"/>
    </xf>
    <xf numFmtId="0" fontId="4" fillId="0" borderId="40" xfId="15" applyFont="1" applyFill="1" applyBorder="1" applyAlignment="1">
      <alignment horizontal="left" vertical="center" wrapText="1"/>
    </xf>
    <xf numFmtId="1" fontId="4" fillId="0" borderId="12" xfId="15" applyNumberFormat="1" applyFont="1" applyBorder="1"/>
    <xf numFmtId="1" fontId="4" fillId="0" borderId="12" xfId="15" applyNumberFormat="1" applyFont="1" applyFill="1" applyBorder="1" applyAlignment="1">
      <alignment horizontal="left"/>
    </xf>
    <xf numFmtId="0" fontId="4" fillId="0" borderId="12" xfId="15" applyFont="1" applyFill="1" applyBorder="1" applyAlignment="1">
      <alignment horizontal="left"/>
    </xf>
    <xf numFmtId="4" fontId="4" fillId="0" borderId="12" xfId="15" applyNumberFormat="1" applyFont="1" applyFill="1" applyBorder="1" applyAlignment="1">
      <alignment horizontal="left"/>
    </xf>
    <xf numFmtId="0" fontId="4" fillId="0" borderId="12" xfId="15" applyFont="1" applyFill="1" applyBorder="1" applyAlignment="1">
      <alignment wrapText="1"/>
    </xf>
    <xf numFmtId="40" fontId="4" fillId="0" borderId="12" xfId="15" applyNumberFormat="1" applyFont="1" applyFill="1" applyBorder="1" applyAlignment="1">
      <alignment horizontal="left"/>
    </xf>
    <xf numFmtId="0" fontId="4" fillId="0" borderId="12" xfId="15" applyFont="1" applyFill="1" applyBorder="1" applyAlignment="1">
      <alignment horizontal="left" wrapText="1"/>
    </xf>
    <xf numFmtId="49" fontId="4" fillId="0" borderId="12" xfId="15" applyNumberFormat="1" applyFont="1" applyFill="1" applyBorder="1" applyAlignment="1">
      <alignment horizontal="center" vertical="center" wrapText="1"/>
    </xf>
    <xf numFmtId="4" fontId="4" fillId="0" borderId="12" xfId="15" applyNumberFormat="1" applyFont="1" applyFill="1" applyBorder="1" applyAlignment="1">
      <alignment horizontal="center" vertical="center" wrapText="1"/>
    </xf>
    <xf numFmtId="4" fontId="4" fillId="0" borderId="12" xfId="15" applyNumberFormat="1" applyFont="1" applyFill="1" applyBorder="1" applyAlignment="1">
      <alignment horizontal="left" wrapText="1"/>
    </xf>
    <xf numFmtId="0" fontId="4" fillId="0" borderId="12" xfId="15" applyFont="1" applyBorder="1" applyAlignment="1">
      <alignment horizontal="left"/>
    </xf>
    <xf numFmtId="0" fontId="4" fillId="0" borderId="12" xfId="15" applyFont="1" applyBorder="1" applyAlignment="1"/>
    <xf numFmtId="0" fontId="6" fillId="0" borderId="12" xfId="15" applyFont="1" applyBorder="1"/>
    <xf numFmtId="0" fontId="6" fillId="0" borderId="23" xfId="15" applyFont="1" applyFill="1" applyBorder="1" applyAlignment="1">
      <alignment horizontal="left" vertical="center" wrapText="1"/>
    </xf>
    <xf numFmtId="44" fontId="1" fillId="0" borderId="0" xfId="29"/>
    <xf numFmtId="4" fontId="5" fillId="4" borderId="15" xfId="2" applyNumberFormat="1" applyFont="1" applyFill="1" applyBorder="1" applyAlignment="1" applyProtection="1">
      <alignment vertical="top"/>
      <protection locked="0"/>
    </xf>
    <xf numFmtId="0" fontId="1" fillId="0" borderId="0" xfId="18" applyFill="1"/>
    <xf numFmtId="0" fontId="30" fillId="0" borderId="0" xfId="18" applyFont="1" applyFill="1"/>
    <xf numFmtId="165" fontId="6" fillId="0" borderId="24" xfId="8" applyNumberFormat="1" applyFont="1" applyFill="1" applyBorder="1" applyAlignment="1">
      <alignment horizontal="center" vertical="center" wrapText="1"/>
    </xf>
    <xf numFmtId="165" fontId="6" fillId="0" borderId="18" xfId="8" applyNumberFormat="1" applyFont="1" applyFill="1" applyBorder="1" applyAlignment="1">
      <alignment horizontal="center" vertical="center" wrapText="1"/>
    </xf>
    <xf numFmtId="165" fontId="6" fillId="0" borderId="37" xfId="8" applyNumberFormat="1" applyFont="1" applyFill="1" applyBorder="1" applyAlignment="1">
      <alignment horizontal="center" vertical="center" wrapText="1"/>
    </xf>
    <xf numFmtId="165" fontId="6" fillId="0" borderId="36" xfId="8" applyNumberFormat="1" applyFont="1" applyFill="1" applyBorder="1" applyAlignment="1">
      <alignment horizontal="center" vertical="center" wrapText="1"/>
    </xf>
    <xf numFmtId="165" fontId="6" fillId="0" borderId="17" xfId="8" applyNumberFormat="1" applyFont="1" applyFill="1" applyBorder="1" applyAlignment="1">
      <alignment horizontal="right" wrapText="1"/>
    </xf>
    <xf numFmtId="4" fontId="5" fillId="4" borderId="0" xfId="3" applyNumberFormat="1" applyFont="1" applyFill="1" applyBorder="1" applyAlignment="1" applyProtection="1">
      <alignment horizontal="right" vertical="top"/>
      <protection locked="0"/>
    </xf>
    <xf numFmtId="0" fontId="27" fillId="0" borderId="6" xfId="8" applyFont="1" applyBorder="1" applyAlignment="1">
      <alignment horizontal="justify" vertical="center"/>
    </xf>
    <xf numFmtId="0" fontId="27" fillId="0" borderId="11" xfId="8" applyFont="1" applyBorder="1" applyAlignment="1">
      <alignment horizontal="justify" vertical="center"/>
    </xf>
    <xf numFmtId="0" fontId="6" fillId="2" borderId="14" xfId="15" applyFont="1" applyFill="1" applyBorder="1" applyAlignment="1">
      <alignment horizontal="center" vertical="center"/>
    </xf>
    <xf numFmtId="0" fontId="6" fillId="2" borderId="16" xfId="15" applyFont="1" applyFill="1" applyBorder="1" applyAlignment="1">
      <alignment horizontal="center" vertical="center"/>
    </xf>
    <xf numFmtId="4" fontId="6" fillId="2" borderId="14" xfId="17" applyNumberFormat="1" applyFont="1" applyFill="1" applyBorder="1" applyAlignment="1">
      <alignment horizontal="center" vertical="center" wrapText="1"/>
    </xf>
    <xf numFmtId="4" fontId="6" fillId="2" borderId="16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27" fillId="0" borderId="4" xfId="8" applyFont="1" applyBorder="1" applyAlignment="1">
      <alignment horizontal="left" vertical="center"/>
    </xf>
    <xf numFmtId="0" fontId="27" fillId="0" borderId="0" xfId="8" applyFont="1" applyBorder="1" applyAlignment="1">
      <alignment horizontal="left" vertical="center"/>
    </xf>
    <xf numFmtId="0" fontId="27" fillId="0" borderId="5" xfId="8" applyFont="1" applyBorder="1" applyAlignment="1">
      <alignment horizontal="left" vertical="center"/>
    </xf>
    <xf numFmtId="0" fontId="27" fillId="0" borderId="6" xfId="8" applyFont="1" applyBorder="1" applyAlignment="1">
      <alignment horizontal="left" vertical="center"/>
    </xf>
    <xf numFmtId="0" fontId="27" fillId="0" borderId="11" xfId="8" applyFont="1" applyBorder="1" applyAlignment="1">
      <alignment horizontal="left" vertical="center"/>
    </xf>
    <xf numFmtId="0" fontId="27" fillId="0" borderId="7" xfId="8" applyFont="1" applyBorder="1" applyAlignment="1">
      <alignment horizontal="left" vertical="center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3" fillId="0" borderId="11" xfId="16" applyFont="1" applyFill="1" applyBorder="1" applyAlignment="1">
      <alignment horizontal="left" vertical="top"/>
    </xf>
    <xf numFmtId="0" fontId="10" fillId="0" borderId="0" xfId="15" applyFont="1" applyAlignment="1">
      <alignment horizontal="left" vertical="center"/>
    </xf>
    <xf numFmtId="0" fontId="4" fillId="0" borderId="4" xfId="15" applyFont="1" applyBorder="1" applyAlignment="1">
      <alignment horizontal="center"/>
    </xf>
    <xf numFmtId="0" fontId="4" fillId="0" borderId="0" xfId="15" applyFont="1" applyBorder="1" applyAlignment="1">
      <alignment horizontal="center"/>
    </xf>
    <xf numFmtId="0" fontId="4" fillId="0" borderId="5" xfId="15" applyFont="1" applyBorder="1" applyAlignment="1">
      <alignment horizontal="center"/>
    </xf>
    <xf numFmtId="0" fontId="27" fillId="0" borderId="4" xfId="15" applyFont="1" applyFill="1" applyBorder="1" applyAlignment="1">
      <alignment horizontal="justify" vertical="center"/>
    </xf>
    <xf numFmtId="0" fontId="27" fillId="0" borderId="0" xfId="15" applyFont="1" applyFill="1" applyBorder="1" applyAlignment="1">
      <alignment horizontal="justify" vertical="center"/>
    </xf>
    <xf numFmtId="0" fontId="27" fillId="0" borderId="5" xfId="15" applyFont="1" applyFill="1" applyBorder="1" applyAlignment="1">
      <alignment horizontal="justify" vertical="center"/>
    </xf>
    <xf numFmtId="0" fontId="28" fillId="0" borderId="6" xfId="15" applyFont="1" applyFill="1" applyBorder="1" applyAlignment="1">
      <alignment horizontal="justify" vertical="center"/>
    </xf>
    <xf numFmtId="0" fontId="28" fillId="0" borderId="11" xfId="15" applyFont="1" applyFill="1" applyBorder="1" applyAlignment="1">
      <alignment horizontal="justify" vertical="center"/>
    </xf>
    <xf numFmtId="0" fontId="28" fillId="0" borderId="7" xfId="15" applyFont="1" applyFill="1" applyBorder="1" applyAlignment="1">
      <alignment horizontal="justify" vertical="center"/>
    </xf>
    <xf numFmtId="0" fontId="27" fillId="0" borderId="1" xfId="8" applyFont="1" applyBorder="1" applyAlignment="1">
      <alignment horizontal="justify" vertical="center"/>
    </xf>
    <xf numFmtId="0" fontId="27" fillId="0" borderId="2" xfId="8" applyFont="1" applyBorder="1" applyAlignment="1">
      <alignment horizontal="justify" vertical="center"/>
    </xf>
    <xf numFmtId="0" fontId="27" fillId="0" borderId="3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/>
    </xf>
    <xf numFmtId="0" fontId="27" fillId="0" borderId="0" xfId="8" applyFont="1" applyBorder="1" applyAlignment="1">
      <alignment horizontal="justify" vertical="center"/>
    </xf>
    <xf numFmtId="0" fontId="27" fillId="0" borderId="5" xfId="8" applyFont="1" applyBorder="1" applyAlignment="1">
      <alignment horizontal="justify" vertical="center"/>
    </xf>
    <xf numFmtId="0" fontId="5" fillId="0" borderId="4" xfId="8" applyFont="1" applyBorder="1" applyAlignment="1">
      <alignment horizontal="justify" vertical="center"/>
    </xf>
    <xf numFmtId="0" fontId="5" fillId="0" borderId="0" xfId="8" applyFont="1" applyBorder="1" applyAlignment="1">
      <alignment horizontal="justify" vertical="center"/>
    </xf>
    <xf numFmtId="0" fontId="5" fillId="0" borderId="5" xfId="8" applyFont="1" applyBorder="1" applyAlignment="1">
      <alignment horizontal="justify" vertical="center"/>
    </xf>
    <xf numFmtId="0" fontId="27" fillId="0" borderId="4" xfId="15" applyFont="1" applyBorder="1" applyAlignment="1">
      <alignment horizontal="justify" vertical="center"/>
    </xf>
    <xf numFmtId="0" fontId="27" fillId="0" borderId="0" xfId="15" applyFont="1" applyBorder="1" applyAlignment="1">
      <alignment horizontal="justify" vertical="center"/>
    </xf>
    <xf numFmtId="0" fontId="27" fillId="0" borderId="5" xfId="15" applyFont="1" applyBorder="1" applyAlignment="1">
      <alignment horizontal="justify" vertical="center"/>
    </xf>
    <xf numFmtId="0" fontId="11" fillId="0" borderId="0" xfId="15" applyFont="1" applyAlignment="1">
      <alignment horizontal="center"/>
    </xf>
    <xf numFmtId="0" fontId="27" fillId="0" borderId="6" xfId="15" applyFont="1" applyBorder="1" applyAlignment="1">
      <alignment horizontal="justify" vertical="center"/>
    </xf>
    <xf numFmtId="0" fontId="27" fillId="0" borderId="11" xfId="15" applyFont="1" applyBorder="1" applyAlignment="1">
      <alignment horizontal="justify" vertical="center"/>
    </xf>
    <xf numFmtId="0" fontId="27" fillId="0" borderId="7" xfId="15" applyFont="1" applyBorder="1" applyAlignment="1">
      <alignment horizontal="justify" vertical="center"/>
    </xf>
    <xf numFmtId="0" fontId="10" fillId="0" borderId="0" xfId="15" applyFont="1" applyAlignment="1">
      <alignment horizontal="left"/>
    </xf>
    <xf numFmtId="4" fontId="27" fillId="0" borderId="6" xfId="17" applyNumberFormat="1" applyFont="1" applyFill="1" applyBorder="1" applyAlignment="1">
      <alignment horizontal="justify" vertical="center"/>
    </xf>
    <xf numFmtId="4" fontId="27" fillId="0" borderId="11" xfId="17" applyNumberFormat="1" applyFont="1" applyFill="1" applyBorder="1" applyAlignment="1">
      <alignment horizontal="justify" vertical="center"/>
    </xf>
    <xf numFmtId="4" fontId="27" fillId="0" borderId="7" xfId="17" applyNumberFormat="1" applyFont="1" applyFill="1" applyBorder="1" applyAlignment="1">
      <alignment horizontal="justify" vertical="center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0" fontId="27" fillId="0" borderId="1" xfId="8" applyFont="1" applyFill="1" applyBorder="1" applyAlignment="1">
      <alignment horizontal="justify" vertical="center" wrapText="1"/>
    </xf>
    <xf numFmtId="0" fontId="27" fillId="0" borderId="2" xfId="8" applyFont="1" applyFill="1" applyBorder="1" applyAlignment="1">
      <alignment horizontal="justify" vertical="center" wrapText="1"/>
    </xf>
    <xf numFmtId="0" fontId="27" fillId="0" borderId="3" xfId="8" applyFont="1" applyFill="1" applyBorder="1" applyAlignment="1">
      <alignment horizontal="justify" vertical="center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27" fillId="0" borderId="4" xfId="8" applyFont="1" applyBorder="1" applyAlignment="1">
      <alignment horizontal="justify" vertical="center" wrapText="1"/>
    </xf>
    <xf numFmtId="0" fontId="27" fillId="0" borderId="0" xfId="8" applyFont="1" applyBorder="1" applyAlignment="1">
      <alignment horizontal="justify" vertical="center" wrapText="1"/>
    </xf>
    <xf numFmtId="0" fontId="27" fillId="0" borderId="5" xfId="8" applyFont="1" applyBorder="1" applyAlignment="1">
      <alignment horizontal="justify" vertical="center" wrapText="1"/>
    </xf>
    <xf numFmtId="0" fontId="4" fillId="0" borderId="0" xfId="8" applyFont="1" applyBorder="1" applyAlignment="1">
      <alignment horizontal="justify" vertical="center"/>
    </xf>
    <xf numFmtId="0" fontId="4" fillId="0" borderId="5" xfId="8" applyFont="1" applyBorder="1" applyAlignment="1">
      <alignment horizontal="justify" vertical="center"/>
    </xf>
    <xf numFmtId="0" fontId="4" fillId="0" borderId="0" xfId="15" applyFont="1" applyAlignment="1">
      <alignment horizontal="justify" vertical="center" wrapText="1"/>
    </xf>
    <xf numFmtId="0" fontId="3" fillId="0" borderId="0" xfId="16" applyFont="1" applyFill="1" applyBorder="1" applyAlignment="1">
      <alignment horizontal="center" vertical="top"/>
    </xf>
    <xf numFmtId="0" fontId="10" fillId="0" borderId="0" xfId="15" applyFont="1" applyAlignment="1">
      <alignment horizontal="left" vertical="top"/>
    </xf>
    <xf numFmtId="0" fontId="4" fillId="0" borderId="8" xfId="15" applyFont="1" applyFill="1" applyBorder="1" applyAlignment="1">
      <alignment horizontal="center" vertical="center"/>
    </xf>
    <xf numFmtId="0" fontId="4" fillId="0" borderId="9" xfId="15" applyFont="1" applyFill="1" applyBorder="1" applyAlignment="1">
      <alignment horizontal="center" vertical="center"/>
    </xf>
    <xf numFmtId="0" fontId="4" fillId="0" borderId="10" xfId="15" applyFont="1" applyFill="1" applyBorder="1" applyAlignment="1">
      <alignment horizontal="center" vertical="center"/>
    </xf>
    <xf numFmtId="0" fontId="31" fillId="0" borderId="8" xfId="15" applyFont="1" applyBorder="1" applyAlignment="1">
      <alignment horizontal="center" vertical="center"/>
    </xf>
    <xf numFmtId="0" fontId="31" fillId="0" borderId="9" xfId="15" applyFont="1" applyBorder="1" applyAlignment="1">
      <alignment horizontal="center" vertical="center"/>
    </xf>
    <xf numFmtId="0" fontId="31" fillId="0" borderId="10" xfId="15" applyFont="1" applyBorder="1" applyAlignment="1">
      <alignment horizontal="center" vertical="center"/>
    </xf>
    <xf numFmtId="0" fontId="27" fillId="0" borderId="6" xfId="8" applyFont="1" applyFill="1" applyBorder="1" applyAlignment="1">
      <alignment horizontal="left" vertical="center"/>
    </xf>
    <xf numFmtId="0" fontId="27" fillId="0" borderId="11" xfId="8" applyFont="1" applyFill="1" applyBorder="1" applyAlignment="1">
      <alignment horizontal="left" vertical="center"/>
    </xf>
    <xf numFmtId="0" fontId="27" fillId="0" borderId="7" xfId="8" applyFont="1" applyFill="1" applyBorder="1" applyAlignment="1">
      <alignment horizontal="left" vertical="center"/>
    </xf>
    <xf numFmtId="0" fontId="11" fillId="0" borderId="0" xfId="16" applyFont="1" applyFill="1" applyBorder="1" applyAlignment="1">
      <alignment horizontal="left" vertical="top"/>
    </xf>
    <xf numFmtId="49" fontId="10" fillId="0" borderId="8" xfId="15" applyNumberFormat="1" applyFont="1" applyFill="1" applyBorder="1" applyAlignment="1">
      <alignment horizontal="center" vertical="center" wrapText="1"/>
    </xf>
    <xf numFmtId="49" fontId="10" fillId="0" borderId="9" xfId="15" applyNumberFormat="1" applyFont="1" applyFill="1" applyBorder="1" applyAlignment="1">
      <alignment horizontal="center" vertical="center" wrapText="1"/>
    </xf>
    <xf numFmtId="49" fontId="10" fillId="0" borderId="10" xfId="15" applyNumberFormat="1" applyFont="1" applyFill="1" applyBorder="1" applyAlignment="1">
      <alignment horizontal="center" vertical="center" wrapText="1"/>
    </xf>
    <xf numFmtId="0" fontId="27" fillId="0" borderId="1" xfId="8" applyFont="1" applyBorder="1" applyAlignment="1">
      <alignment horizontal="left" vertical="center"/>
    </xf>
    <xf numFmtId="0" fontId="27" fillId="0" borderId="2" xfId="8" applyFont="1" applyBorder="1" applyAlignment="1">
      <alignment horizontal="left" vertical="center"/>
    </xf>
    <xf numFmtId="0" fontId="27" fillId="0" borderId="3" xfId="8" applyFont="1" applyBorder="1" applyAlignment="1">
      <alignment horizontal="left" vertical="center"/>
    </xf>
    <xf numFmtId="0" fontId="27" fillId="0" borderId="4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27" fillId="0" borderId="5" xfId="8" applyFont="1" applyBorder="1" applyAlignment="1">
      <alignment horizontal="left" vertical="center" wrapText="1"/>
    </xf>
    <xf numFmtId="0" fontId="27" fillId="0" borderId="4" xfId="15" applyFont="1" applyBorder="1" applyAlignment="1">
      <alignment horizontal="left" vertical="center"/>
    </xf>
    <xf numFmtId="0" fontId="27" fillId="0" borderId="0" xfId="15" applyFont="1" applyBorder="1" applyAlignment="1">
      <alignment horizontal="left" vertical="center"/>
    </xf>
    <xf numFmtId="0" fontId="27" fillId="0" borderId="5" xfId="15" applyFont="1" applyBorder="1" applyAlignment="1">
      <alignment horizontal="left" vertical="center"/>
    </xf>
    <xf numFmtId="0" fontId="4" fillId="0" borderId="0" xfId="15" applyFont="1" applyBorder="1" applyAlignment="1">
      <alignment horizontal="center" wrapText="1"/>
    </xf>
    <xf numFmtId="0" fontId="4" fillId="0" borderId="11" xfId="15" applyFont="1" applyBorder="1" applyAlignment="1">
      <alignment horizontal="center" wrapText="1"/>
    </xf>
    <xf numFmtId="0" fontId="13" fillId="0" borderId="0" xfId="15" applyFont="1" applyAlignment="1">
      <alignment horizontal="center"/>
    </xf>
    <xf numFmtId="0" fontId="13" fillId="0" borderId="0" xfId="15" applyFont="1"/>
    <xf numFmtId="0" fontId="6" fillId="2" borderId="27" xfId="15" applyFont="1" applyFill="1" applyBorder="1" applyAlignment="1">
      <alignment horizontal="center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27" fillId="0" borderId="6" xfId="8" applyFont="1" applyFill="1" applyBorder="1" applyAlignment="1">
      <alignment horizontal="justify" vertical="center"/>
    </xf>
    <xf numFmtId="0" fontId="27" fillId="0" borderId="11" xfId="8" applyFont="1" applyFill="1" applyBorder="1" applyAlignment="1">
      <alignment horizontal="justify" vertical="center"/>
    </xf>
    <xf numFmtId="0" fontId="27" fillId="0" borderId="7" xfId="8" applyFont="1" applyFill="1" applyBorder="1" applyAlignment="1">
      <alignment horizontal="justify" vertical="center"/>
    </xf>
    <xf numFmtId="0" fontId="27" fillId="0" borderId="4" xfId="8" applyFont="1" applyFill="1" applyBorder="1" applyAlignment="1">
      <alignment horizontal="left" vertical="center"/>
    </xf>
    <xf numFmtId="0" fontId="27" fillId="0" borderId="0" xfId="8" applyFont="1" applyFill="1" applyBorder="1" applyAlignment="1">
      <alignment horizontal="left" vertical="center"/>
    </xf>
    <xf numFmtId="0" fontId="27" fillId="0" borderId="5" xfId="8" applyFont="1" applyFill="1" applyBorder="1" applyAlignment="1">
      <alignment horizontal="left" vertical="center"/>
    </xf>
    <xf numFmtId="0" fontId="17" fillId="0" borderId="11" xfId="15" applyFont="1" applyBorder="1" applyAlignment="1">
      <alignment horizontal="center"/>
    </xf>
    <xf numFmtId="0" fontId="11" fillId="0" borderId="11" xfId="16" applyFont="1" applyFill="1" applyBorder="1" applyAlignment="1">
      <alignment horizontal="center" vertical="top"/>
    </xf>
    <xf numFmtId="0" fontId="27" fillId="0" borderId="7" xfId="8" applyFont="1" applyBorder="1" applyAlignment="1">
      <alignment horizontal="justify" vertical="center"/>
    </xf>
    <xf numFmtId="0" fontId="3" fillId="0" borderId="11" xfId="16" applyFont="1" applyFill="1" applyBorder="1" applyAlignment="1">
      <alignment horizontal="left" vertical="top" wrapText="1"/>
    </xf>
    <xf numFmtId="0" fontId="6" fillId="0" borderId="4" xfId="8" applyFont="1" applyBorder="1" applyAlignment="1">
      <alignment horizontal="justify" vertical="center"/>
    </xf>
    <xf numFmtId="0" fontId="6" fillId="0" borderId="0" xfId="8" applyFont="1" applyBorder="1" applyAlignment="1">
      <alignment horizontal="justify" vertical="center"/>
    </xf>
    <xf numFmtId="0" fontId="6" fillId="0" borderId="5" xfId="8" applyFont="1" applyBorder="1" applyAlignment="1">
      <alignment horizontal="justify" vertical="center"/>
    </xf>
    <xf numFmtId="0" fontId="4" fillId="2" borderId="8" xfId="18" applyFont="1" applyFill="1" applyBorder="1" applyAlignment="1">
      <alignment horizontal="left" vertical="center"/>
    </xf>
    <xf numFmtId="0" fontId="4" fillId="2" borderId="10" xfId="18" applyFont="1" applyFill="1" applyBorder="1" applyAlignment="1">
      <alignment horizontal="left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justify" vertical="center" wrapText="1"/>
    </xf>
    <xf numFmtId="0" fontId="5" fillId="0" borderId="0" xfId="8" applyFont="1" applyFill="1" applyBorder="1" applyAlignment="1">
      <alignment horizontal="justify" vertical="center" wrapText="1"/>
    </xf>
    <xf numFmtId="0" fontId="27" fillId="0" borderId="35" xfId="8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0" fontId="4" fillId="0" borderId="34" xfId="8" applyFont="1" applyBorder="1" applyAlignment="1">
      <alignment horizontal="left" vertical="top" wrapText="1"/>
    </xf>
    <xf numFmtId="0" fontId="5" fillId="0" borderId="0" xfId="8" applyFont="1" applyFill="1" applyBorder="1" applyAlignment="1">
      <alignment horizontal="justify" wrapText="1"/>
    </xf>
    <xf numFmtId="0" fontId="3" fillId="0" borderId="0" xfId="8" applyFont="1" applyFill="1" applyBorder="1" applyAlignment="1">
      <alignment horizontal="left" wrapText="1"/>
    </xf>
    <xf numFmtId="0" fontId="3" fillId="0" borderId="20" xfId="8" applyFont="1" applyFill="1" applyBorder="1" applyAlignment="1">
      <alignment horizontal="center"/>
    </xf>
    <xf numFmtId="0" fontId="3" fillId="3" borderId="12" xfId="8" applyFont="1" applyFill="1" applyBorder="1" applyAlignment="1">
      <alignment horizontal="center" vertical="center" wrapText="1"/>
    </xf>
    <xf numFmtId="0" fontId="3" fillId="0" borderId="0" xfId="18" applyFont="1" applyAlignment="1">
      <alignment horizontal="left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528634</xdr:colOff>
      <xdr:row>33</xdr:row>
      <xdr:rowOff>141816</xdr:rowOff>
    </xdr:from>
    <xdr:to>
      <xdr:col>6</xdr:col>
      <xdr:colOff>752474</xdr:colOff>
      <xdr:row>39</xdr:row>
      <xdr:rowOff>44184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53184" y="5933016"/>
          <a:ext cx="2405065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1</xdr:col>
      <xdr:colOff>12963</xdr:colOff>
      <xdr:row>33</xdr:row>
      <xdr:rowOff>180975</xdr:rowOff>
    </xdr:from>
    <xdr:to>
      <xdr:col>1</xdr:col>
      <xdr:colOff>2295525</xdr:colOff>
      <xdr:row>39</xdr:row>
      <xdr:rowOff>164152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74988" y="5972175"/>
          <a:ext cx="2282562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 PROGRAMATICOS Y CONTABLES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1144319</xdr:colOff>
      <xdr:row>14</xdr:row>
      <xdr:rowOff>154781</xdr:rowOff>
    </xdr:from>
    <xdr:to>
      <xdr:col>4</xdr:col>
      <xdr:colOff>1056216</xdr:colOff>
      <xdr:row>20</xdr:row>
      <xdr:rowOff>38099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4811444" y="3143250"/>
          <a:ext cx="2590803" cy="105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0</xdr:colOff>
      <xdr:row>14</xdr:row>
      <xdr:rowOff>122503</xdr:rowOff>
    </xdr:from>
    <xdr:to>
      <xdr:col>1</xdr:col>
      <xdr:colOff>1434837</xdr:colOff>
      <xdr:row>20</xdr:row>
      <xdr:rowOff>86630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 bwMode="auto">
        <a:xfrm>
          <a:off x="0" y="3075253"/>
          <a:ext cx="2473062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1144319</xdr:colOff>
      <xdr:row>13</xdr:row>
      <xdr:rowOff>154781</xdr:rowOff>
    </xdr:from>
    <xdr:to>
      <xdr:col>4</xdr:col>
      <xdr:colOff>1056216</xdr:colOff>
      <xdr:row>19</xdr:row>
      <xdr:rowOff>38099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4811444" y="3126581"/>
          <a:ext cx="2588422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0</xdr:colOff>
      <xdr:row>13</xdr:row>
      <xdr:rowOff>122503</xdr:rowOff>
    </xdr:from>
    <xdr:to>
      <xdr:col>1</xdr:col>
      <xdr:colOff>1434837</xdr:colOff>
      <xdr:row>19</xdr:row>
      <xdr:rowOff>86630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094303"/>
          <a:ext cx="2425437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</xdr:col>
      <xdr:colOff>1291962</xdr:colOff>
      <xdr:row>19</xdr:row>
      <xdr:rowOff>178439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0" y="2833688"/>
          <a:ext cx="2423056" cy="113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785812</xdr:colOff>
      <xdr:row>14</xdr:row>
      <xdr:rowOff>119063</xdr:rowOff>
    </xdr:from>
    <xdr:to>
      <xdr:col>4</xdr:col>
      <xdr:colOff>900115</xdr:colOff>
      <xdr:row>20</xdr:row>
      <xdr:rowOff>26193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4417218" y="2952751"/>
          <a:ext cx="2590803" cy="105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12</xdr:row>
      <xdr:rowOff>95250</xdr:rowOff>
    </xdr:from>
    <xdr:to>
      <xdr:col>7</xdr:col>
      <xdr:colOff>38103</xdr:colOff>
      <xdr:row>18</xdr:row>
      <xdr:rowOff>2380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5133975" y="2600325"/>
          <a:ext cx="2590803" cy="1050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552450</xdr:colOff>
      <xdr:row>12</xdr:row>
      <xdr:rowOff>19050</xdr:rowOff>
    </xdr:from>
    <xdr:to>
      <xdr:col>2</xdr:col>
      <xdr:colOff>98956</xdr:colOff>
      <xdr:row>18</xdr:row>
      <xdr:rowOff>6989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552450" y="2524125"/>
          <a:ext cx="2423056" cy="11309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</xdr:colOff>
      <xdr:row>13</xdr:row>
      <xdr:rowOff>141816</xdr:rowOff>
    </xdr:from>
    <xdr:to>
      <xdr:col>6</xdr:col>
      <xdr:colOff>752474</xdr:colOff>
      <xdr:row>19</xdr:row>
      <xdr:rowOff>44184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5203031" y="2939785"/>
          <a:ext cx="2478881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36776</xdr:colOff>
      <xdr:row>13</xdr:row>
      <xdr:rowOff>109538</xdr:rowOff>
    </xdr:from>
    <xdr:to>
      <xdr:col>1</xdr:col>
      <xdr:colOff>1393031</xdr:colOff>
      <xdr:row>19</xdr:row>
      <xdr:rowOff>92715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36776" y="3281363"/>
          <a:ext cx="2118255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3</xdr:col>
      <xdr:colOff>1209675</xdr:colOff>
      <xdr:row>36</xdr:row>
      <xdr:rowOff>161925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0" y="5676900"/>
          <a:ext cx="6191250" cy="542925"/>
        </a:xfrm>
        <a:prstGeom prst="rect">
          <a:avLst/>
        </a:prstGeom>
        <a:solidFill>
          <a:srgbClr val="E1F3FF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1094315</xdr:colOff>
      <xdr:row>26</xdr:row>
      <xdr:rowOff>19050</xdr:rowOff>
    </xdr:from>
    <xdr:to>
      <xdr:col>5</xdr:col>
      <xdr:colOff>178594</xdr:colOff>
      <xdr:row>31</xdr:row>
      <xdr:rowOff>111918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4809065" y="5317331"/>
          <a:ext cx="2370404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0</xdr:colOff>
      <xdr:row>26</xdr:row>
      <xdr:rowOff>10583</xdr:rowOff>
    </xdr:from>
    <xdr:to>
      <xdr:col>1</xdr:col>
      <xdr:colOff>1520562</xdr:colOff>
      <xdr:row>31</xdr:row>
      <xdr:rowOff>184260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0" y="5308864"/>
          <a:ext cx="2484968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1</xdr:col>
      <xdr:colOff>603780</xdr:colOff>
      <xdr:row>45</xdr:row>
      <xdr:rowOff>173677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0" y="9572625"/>
          <a:ext cx="2484968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2</xdr:col>
      <xdr:colOff>154781</xdr:colOff>
      <xdr:row>40</xdr:row>
      <xdr:rowOff>154781</xdr:rowOff>
    </xdr:from>
    <xdr:to>
      <xdr:col>4</xdr:col>
      <xdr:colOff>108216</xdr:colOff>
      <xdr:row>45</xdr:row>
      <xdr:rowOff>247649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5107781" y="9727406"/>
          <a:ext cx="2370404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7</xdr:col>
      <xdr:colOff>28575</xdr:colOff>
      <xdr:row>31</xdr:row>
      <xdr:rowOff>161925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6143625"/>
          <a:ext cx="7877175" cy="542925"/>
        </a:xfrm>
        <a:prstGeom prst="rect">
          <a:avLst/>
        </a:prstGeom>
        <a:solidFill>
          <a:srgbClr val="E1F3FF"/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9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9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r>
            <a:rPr lang="es-MX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lang="es-MX" sz="9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lang="es-ES" sz="9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357187</xdr:colOff>
      <xdr:row>16</xdr:row>
      <xdr:rowOff>141816</xdr:rowOff>
    </xdr:from>
    <xdr:to>
      <xdr:col>6</xdr:col>
      <xdr:colOff>752474</xdr:colOff>
      <xdr:row>22</xdr:row>
      <xdr:rowOff>44184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310187" y="3558910"/>
          <a:ext cx="2383631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36776</xdr:colOff>
      <xdr:row>16</xdr:row>
      <xdr:rowOff>109538</xdr:rowOff>
    </xdr:from>
    <xdr:to>
      <xdr:col>1</xdr:col>
      <xdr:colOff>1393031</xdr:colOff>
      <xdr:row>22</xdr:row>
      <xdr:rowOff>92715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6776" y="3526632"/>
          <a:ext cx="2118255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528634</xdr:colOff>
      <xdr:row>16</xdr:row>
      <xdr:rowOff>141816</xdr:rowOff>
    </xdr:from>
    <xdr:to>
      <xdr:col>6</xdr:col>
      <xdr:colOff>752474</xdr:colOff>
      <xdr:row>22</xdr:row>
      <xdr:rowOff>44184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491159" y="3542241"/>
          <a:ext cx="2205040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36776</xdr:colOff>
      <xdr:row>16</xdr:row>
      <xdr:rowOff>109538</xdr:rowOff>
    </xdr:from>
    <xdr:to>
      <xdr:col>1</xdr:col>
      <xdr:colOff>1393031</xdr:colOff>
      <xdr:row>22</xdr:row>
      <xdr:rowOff>92715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6776" y="3509963"/>
          <a:ext cx="2118255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16</xdr:row>
      <xdr:rowOff>35719</xdr:rowOff>
    </xdr:from>
    <xdr:to>
      <xdr:col>1</xdr:col>
      <xdr:colOff>1534849</xdr:colOff>
      <xdr:row>22</xdr:row>
      <xdr:rowOff>18896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594" y="3178969"/>
          <a:ext cx="2118255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  <xdr:twoCellAnchor>
    <xdr:from>
      <xdr:col>3</xdr:col>
      <xdr:colOff>1321593</xdr:colOff>
      <xdr:row>16</xdr:row>
      <xdr:rowOff>71437</xdr:rowOff>
    </xdr:from>
    <xdr:to>
      <xdr:col>4</xdr:col>
      <xdr:colOff>2450308</xdr:colOff>
      <xdr:row>21</xdr:row>
      <xdr:rowOff>164305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5976937" y="3214687"/>
          <a:ext cx="2462215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820471</xdr:colOff>
      <xdr:row>39</xdr:row>
      <xdr:rowOff>66675</xdr:rowOff>
    </xdr:from>
    <xdr:to>
      <xdr:col>5</xdr:col>
      <xdr:colOff>815711</xdr:colOff>
      <xdr:row>44</xdr:row>
      <xdr:rowOff>159543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5725846" y="8248650"/>
          <a:ext cx="2405065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247650</xdr:colOff>
      <xdr:row>39</xdr:row>
      <xdr:rowOff>105834</xdr:rowOff>
    </xdr:from>
    <xdr:to>
      <xdr:col>1</xdr:col>
      <xdr:colOff>1768212</xdr:colOff>
      <xdr:row>45</xdr:row>
      <xdr:rowOff>89011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7650" y="8287809"/>
          <a:ext cx="2282562" cy="11261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2368283</xdr:colOff>
      <xdr:row>18</xdr:row>
      <xdr:rowOff>90487</xdr:rowOff>
    </xdr:from>
    <xdr:to>
      <xdr:col>2</xdr:col>
      <xdr:colOff>1273968</xdr:colOff>
      <xdr:row>23</xdr:row>
      <xdr:rowOff>183355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5023377" y="4698206"/>
          <a:ext cx="2429935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45244</xdr:colOff>
      <xdr:row>18</xdr:row>
      <xdr:rowOff>154781</xdr:rowOff>
    </xdr:from>
    <xdr:to>
      <xdr:col>0</xdr:col>
      <xdr:colOff>2202656</xdr:colOff>
      <xdr:row>24</xdr:row>
      <xdr:rowOff>59531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45244" y="4762500"/>
          <a:ext cx="2157412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952500</xdr:colOff>
      <xdr:row>14</xdr:row>
      <xdr:rowOff>78580</xdr:rowOff>
    </xdr:from>
    <xdr:to>
      <xdr:col>4</xdr:col>
      <xdr:colOff>35719</xdr:colOff>
      <xdr:row>19</xdr:row>
      <xdr:rowOff>171448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524375" y="2912268"/>
          <a:ext cx="2369344" cy="1045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69056</xdr:colOff>
      <xdr:row>14</xdr:row>
      <xdr:rowOff>71436</xdr:rowOff>
    </xdr:from>
    <xdr:to>
      <xdr:col>1</xdr:col>
      <xdr:colOff>1273969</xdr:colOff>
      <xdr:row>20</xdr:row>
      <xdr:rowOff>119062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69056" y="2905124"/>
          <a:ext cx="2062163" cy="1190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620446</xdr:colOff>
      <xdr:row>15</xdr:row>
      <xdr:rowOff>119063</xdr:rowOff>
    </xdr:from>
    <xdr:to>
      <xdr:col>6</xdr:col>
      <xdr:colOff>844286</xdr:colOff>
      <xdr:row>21</xdr:row>
      <xdr:rowOff>2381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418665" y="2988469"/>
          <a:ext cx="2402684" cy="1050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407194</xdr:colOff>
      <xdr:row>15</xdr:row>
      <xdr:rowOff>110597</xdr:rowOff>
    </xdr:from>
    <xdr:to>
      <xdr:col>1</xdr:col>
      <xdr:colOff>1842031</xdr:colOff>
      <xdr:row>21</xdr:row>
      <xdr:rowOff>74724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407194" y="2980003"/>
          <a:ext cx="2280181" cy="1130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715695</xdr:colOff>
      <xdr:row>16</xdr:row>
      <xdr:rowOff>47625</xdr:rowOff>
    </xdr:from>
    <xdr:to>
      <xdr:col>5</xdr:col>
      <xdr:colOff>1091935</xdr:colOff>
      <xdr:row>21</xdr:row>
      <xdr:rowOff>121443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 bwMode="auto">
        <a:xfrm>
          <a:off x="6037789" y="3190875"/>
          <a:ext cx="2757490" cy="10501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Aprobado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 FRANCISCO JAVIER ELISEA DE LA CRUZ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RECTOR</a:t>
          </a:r>
        </a:p>
      </xdr:txBody>
    </xdr:sp>
    <xdr:clientData/>
  </xdr:twoCellAnchor>
  <xdr:twoCellAnchor>
    <xdr:from>
      <xdr:col>0</xdr:col>
      <xdr:colOff>0</xdr:colOff>
      <xdr:row>15</xdr:row>
      <xdr:rowOff>122503</xdr:rowOff>
    </xdr:from>
    <xdr:to>
      <xdr:col>1</xdr:col>
      <xdr:colOff>1434837</xdr:colOff>
      <xdr:row>21</xdr:row>
      <xdr:rowOff>86630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075253"/>
          <a:ext cx="2470681" cy="1130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>
              <a:effectLst/>
              <a:latin typeface="+mn-lt"/>
              <a:ea typeface="+mn-ea"/>
              <a:cs typeface="+mn-cs"/>
            </a:rPr>
            <a:t>Elaborado</a:t>
          </a:r>
          <a:r>
            <a:rPr lang="es-MX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MX" sz="1000" b="1" i="0">
              <a:effectLst/>
              <a:latin typeface="+mn-lt"/>
              <a:ea typeface="+mn-ea"/>
              <a:cs typeface="+mn-cs"/>
            </a:rPr>
            <a:t>por:</a:t>
          </a:r>
          <a:endParaRPr lang="es-MX" sz="900">
            <a:effectLst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______________________________________</a:t>
          </a:r>
          <a:endParaRPr lang="es-MX" sz="10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MTRO.</a:t>
          </a: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 ALEJANDRO ROCHA LEYVA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SUBDIRECTOR DE RECURSOS FINANCIEROS, PROGRAMATICOS Y CONTABLES</a:t>
          </a: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opLeftCell="A19" zoomScaleNormal="100" workbookViewId="0">
      <selection activeCell="D20" sqref="D20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129</v>
      </c>
    </row>
    <row r="2" spans="1:7" x14ac:dyDescent="0.25">
      <c r="A2" s="153" t="s">
        <v>195</v>
      </c>
      <c r="B2" s="153"/>
      <c r="C2" s="153"/>
      <c r="D2" s="153"/>
      <c r="E2" s="153"/>
      <c r="F2" s="6"/>
      <c r="G2" s="6"/>
    </row>
    <row r="3" spans="1:7" ht="15.75" customHeight="1" x14ac:dyDescent="0.25">
      <c r="A3" s="217" t="s">
        <v>10</v>
      </c>
      <c r="B3" s="217"/>
      <c r="C3" s="217"/>
      <c r="D3" s="217"/>
      <c r="E3" s="217"/>
      <c r="F3" s="217"/>
      <c r="G3" s="217"/>
    </row>
    <row r="4" spans="1:7" x14ac:dyDescent="0.25">
      <c r="A4" s="217" t="s">
        <v>10</v>
      </c>
      <c r="B4" s="217"/>
      <c r="C4" s="217"/>
      <c r="D4" s="217"/>
      <c r="E4" s="217"/>
      <c r="F4" s="217"/>
      <c r="G4" s="217"/>
    </row>
    <row r="5" spans="1:7" x14ac:dyDescent="0.25">
      <c r="A5" s="218" t="s">
        <v>11</v>
      </c>
      <c r="B5" s="218"/>
      <c r="C5" s="218"/>
      <c r="D5" s="218"/>
      <c r="E5" s="218"/>
      <c r="F5" s="218"/>
      <c r="G5" s="218"/>
    </row>
    <row r="6" spans="1:7" x14ac:dyDescent="0.25">
      <c r="A6" s="218" t="s">
        <v>1</v>
      </c>
      <c r="B6" s="218"/>
      <c r="C6" s="218"/>
      <c r="D6" s="218"/>
      <c r="E6" s="218"/>
      <c r="F6" s="218"/>
      <c r="G6" s="218"/>
    </row>
    <row r="7" spans="1:7" x14ac:dyDescent="0.25">
      <c r="A7" s="218" t="s">
        <v>271</v>
      </c>
      <c r="B7" s="218"/>
      <c r="C7" s="218"/>
      <c r="D7" s="218"/>
      <c r="E7" s="218"/>
      <c r="F7" s="218"/>
      <c r="G7" s="218"/>
    </row>
    <row r="8" spans="1:7" x14ac:dyDescent="0.25">
      <c r="A8" s="219" t="s">
        <v>171</v>
      </c>
      <c r="B8" s="219"/>
      <c r="C8" s="219"/>
      <c r="D8" s="219"/>
      <c r="E8" s="7"/>
      <c r="F8" s="8"/>
      <c r="G8" s="6"/>
    </row>
    <row r="9" spans="1:7" ht="24" customHeight="1" x14ac:dyDescent="0.25">
      <c r="A9" s="161" t="s">
        <v>12</v>
      </c>
      <c r="B9" s="160" t="s">
        <v>13</v>
      </c>
      <c r="C9" s="162" t="s">
        <v>14</v>
      </c>
      <c r="D9" s="162" t="s">
        <v>15</v>
      </c>
      <c r="E9" s="9"/>
      <c r="F9" s="10"/>
      <c r="G9" s="1"/>
    </row>
    <row r="10" spans="1:7" x14ac:dyDescent="0.25">
      <c r="A10" s="64">
        <v>6550120656</v>
      </c>
      <c r="B10" s="65" t="s">
        <v>178</v>
      </c>
      <c r="C10" s="177" t="s">
        <v>179</v>
      </c>
      <c r="D10" s="178">
        <v>35558.76</v>
      </c>
      <c r="E10" s="9"/>
      <c r="F10" s="10"/>
      <c r="G10" s="1"/>
    </row>
    <row r="11" spans="1:7" ht="24" x14ac:dyDescent="0.25">
      <c r="A11" s="64" t="s">
        <v>180</v>
      </c>
      <c r="B11" s="65" t="s">
        <v>181</v>
      </c>
      <c r="C11" s="177" t="s">
        <v>182</v>
      </c>
      <c r="D11" s="179">
        <v>48583.15</v>
      </c>
      <c r="E11" s="9"/>
      <c r="F11" s="10"/>
      <c r="G11" s="1"/>
    </row>
    <row r="12" spans="1:7" x14ac:dyDescent="0.25">
      <c r="A12" s="64" t="s">
        <v>183</v>
      </c>
      <c r="B12" s="65" t="s">
        <v>181</v>
      </c>
      <c r="C12" s="177" t="s">
        <v>184</v>
      </c>
      <c r="D12" s="180">
        <v>87724.58</v>
      </c>
      <c r="E12" s="9"/>
      <c r="F12" s="11"/>
      <c r="G12" s="1"/>
    </row>
    <row r="13" spans="1:7" x14ac:dyDescent="0.25">
      <c r="A13" s="64" t="s">
        <v>185</v>
      </c>
      <c r="B13" s="181" t="s">
        <v>186</v>
      </c>
      <c r="C13" s="182" t="s">
        <v>187</v>
      </c>
      <c r="D13" s="183">
        <v>1117.18</v>
      </c>
      <c r="E13" s="9"/>
      <c r="F13" s="11"/>
      <c r="G13" s="1"/>
    </row>
    <row r="14" spans="1:7" ht="24" x14ac:dyDescent="0.25">
      <c r="A14" s="64">
        <v>8739003</v>
      </c>
      <c r="B14" s="181" t="s">
        <v>188</v>
      </c>
      <c r="C14" s="184" t="s">
        <v>182</v>
      </c>
      <c r="D14" s="178">
        <v>202700.19</v>
      </c>
      <c r="E14" s="9"/>
      <c r="F14" s="11"/>
      <c r="G14" s="1"/>
    </row>
    <row r="15" spans="1:7" x14ac:dyDescent="0.25">
      <c r="A15" s="185">
        <v>124313348</v>
      </c>
      <c r="B15" s="181" t="s">
        <v>186</v>
      </c>
      <c r="C15" s="182" t="s">
        <v>189</v>
      </c>
      <c r="D15" s="178">
        <v>0</v>
      </c>
      <c r="E15" s="9"/>
      <c r="F15" s="11"/>
      <c r="G15" s="1"/>
    </row>
    <row r="16" spans="1:7" x14ac:dyDescent="0.25">
      <c r="A16" s="64">
        <v>124313283</v>
      </c>
      <c r="B16" s="181" t="s">
        <v>181</v>
      </c>
      <c r="C16" s="182" t="s">
        <v>190</v>
      </c>
      <c r="D16" s="178">
        <v>8965.33</v>
      </c>
      <c r="E16" s="9"/>
      <c r="F16" s="11"/>
      <c r="G16" s="1"/>
    </row>
    <row r="17" spans="1:7" x14ac:dyDescent="0.25">
      <c r="A17" s="64" t="s">
        <v>191</v>
      </c>
      <c r="B17" s="181" t="s">
        <v>181</v>
      </c>
      <c r="C17" s="184" t="s">
        <v>192</v>
      </c>
      <c r="D17" s="178">
        <v>3598.26</v>
      </c>
      <c r="E17" s="9"/>
      <c r="F17" s="11"/>
      <c r="G17" s="1"/>
    </row>
    <row r="18" spans="1:7" x14ac:dyDescent="0.25">
      <c r="A18" s="64" t="s">
        <v>193</v>
      </c>
      <c r="B18" s="181" t="s">
        <v>181</v>
      </c>
      <c r="C18" s="182" t="s">
        <v>194</v>
      </c>
      <c r="D18" s="178">
        <v>0</v>
      </c>
      <c r="E18" s="9"/>
      <c r="F18" s="11"/>
      <c r="G18" s="1"/>
    </row>
    <row r="19" spans="1:7" ht="24" x14ac:dyDescent="0.25">
      <c r="A19" s="64" t="s">
        <v>269</v>
      </c>
      <c r="B19" s="181" t="s">
        <v>181</v>
      </c>
      <c r="C19" s="182" t="s">
        <v>270</v>
      </c>
      <c r="D19" s="178">
        <v>10530</v>
      </c>
      <c r="E19" s="9"/>
      <c r="F19" s="11"/>
      <c r="G19" s="1"/>
    </row>
    <row r="20" spans="1:7" x14ac:dyDescent="0.25">
      <c r="A20" s="64"/>
      <c r="B20" s="68"/>
      <c r="C20" s="66"/>
      <c r="D20" s="67"/>
      <c r="E20" s="9"/>
      <c r="F20" s="11"/>
      <c r="G20" s="1"/>
    </row>
    <row r="21" spans="1:7" x14ac:dyDescent="0.25">
      <c r="A21" s="64"/>
      <c r="B21" s="68"/>
      <c r="C21" s="66"/>
      <c r="D21" s="67"/>
      <c r="E21" s="9"/>
      <c r="F21" s="11"/>
      <c r="G21" s="1"/>
    </row>
    <row r="22" spans="1:7" x14ac:dyDescent="0.25">
      <c r="A22" s="64"/>
      <c r="B22" s="68"/>
      <c r="C22" s="66"/>
      <c r="D22" s="67"/>
      <c r="E22" s="9"/>
      <c r="F22" s="11"/>
      <c r="G22" s="1"/>
    </row>
    <row r="23" spans="1:7" x14ac:dyDescent="0.25">
      <c r="A23" s="64"/>
      <c r="B23" s="68"/>
      <c r="C23" s="66"/>
      <c r="D23" s="67"/>
      <c r="E23" s="9"/>
      <c r="F23" s="11"/>
      <c r="G23" s="1"/>
    </row>
    <row r="24" spans="1:7" x14ac:dyDescent="0.25">
      <c r="A24" s="64"/>
      <c r="B24" s="69" t="s">
        <v>6</v>
      </c>
      <c r="C24" s="66"/>
      <c r="D24" s="67">
        <f>SUM(D10:D19)</f>
        <v>398777.45</v>
      </c>
      <c r="E24" s="9"/>
      <c r="F24" s="11"/>
      <c r="G24" s="1"/>
    </row>
    <row r="25" spans="1:7" x14ac:dyDescent="0.25">
      <c r="A25" s="12"/>
      <c r="B25" s="13"/>
      <c r="C25" s="9"/>
      <c r="D25" s="14"/>
      <c r="E25" s="9"/>
      <c r="F25" s="11"/>
      <c r="G25" s="1"/>
    </row>
    <row r="26" spans="1:7" x14ac:dyDescent="0.25">
      <c r="A26" s="216" t="s">
        <v>16</v>
      </c>
      <c r="B26" s="216"/>
      <c r="C26" s="216"/>
      <c r="D26" s="216"/>
      <c r="E26" s="216"/>
      <c r="F26" s="70"/>
      <c r="G26" s="71"/>
    </row>
    <row r="27" spans="1:7" ht="18.75" customHeight="1" x14ac:dyDescent="0.25">
      <c r="A27" s="211" t="s">
        <v>12</v>
      </c>
      <c r="B27" s="211" t="s">
        <v>13</v>
      </c>
      <c r="C27" s="213" t="s">
        <v>14</v>
      </c>
      <c r="D27" s="213" t="s">
        <v>15</v>
      </c>
      <c r="E27" s="215" t="s">
        <v>17</v>
      </c>
      <c r="F27" s="215"/>
      <c r="G27" s="215"/>
    </row>
    <row r="28" spans="1:7" ht="23.25" customHeight="1" x14ac:dyDescent="0.25">
      <c r="A28" s="212"/>
      <c r="B28" s="212"/>
      <c r="C28" s="214"/>
      <c r="D28" s="214"/>
      <c r="E28" s="163" t="s">
        <v>18</v>
      </c>
      <c r="F28" s="163" t="s">
        <v>19</v>
      </c>
      <c r="G28" s="163" t="s">
        <v>20</v>
      </c>
    </row>
    <row r="29" spans="1:7" x14ac:dyDescent="0.25">
      <c r="A29" s="64">
        <v>2054668162</v>
      </c>
      <c r="B29" s="72" t="s">
        <v>196</v>
      </c>
      <c r="C29" s="73" t="s">
        <v>197</v>
      </c>
      <c r="D29" s="73">
        <v>0</v>
      </c>
      <c r="E29" s="73"/>
      <c r="F29" s="90">
        <f>+D29</f>
        <v>0</v>
      </c>
      <c r="G29" s="64"/>
    </row>
    <row r="30" spans="1:7" x14ac:dyDescent="0.25">
      <c r="A30" s="64">
        <v>1384080874</v>
      </c>
      <c r="B30" s="72" t="s">
        <v>196</v>
      </c>
      <c r="C30" s="73" t="s">
        <v>197</v>
      </c>
      <c r="D30" s="73">
        <v>0</v>
      </c>
      <c r="E30" s="73"/>
      <c r="F30" s="90">
        <f>+D30</f>
        <v>0</v>
      </c>
      <c r="G30" s="64"/>
    </row>
    <row r="31" spans="1:7" x14ac:dyDescent="0.25">
      <c r="A31" s="64"/>
      <c r="B31" s="75"/>
      <c r="C31" s="73"/>
      <c r="D31" s="73">
        <v>0</v>
      </c>
      <c r="E31" s="73"/>
      <c r="F31" s="90">
        <v>0</v>
      </c>
      <c r="G31" s="64"/>
    </row>
    <row r="32" spans="1:7" x14ac:dyDescent="0.25">
      <c r="A32" s="64"/>
      <c r="B32" s="75" t="s">
        <v>6</v>
      </c>
      <c r="C32" s="73"/>
      <c r="D32" s="73">
        <f>SUM(D29:D31)</f>
        <v>0</v>
      </c>
      <c r="E32" s="73"/>
      <c r="F32" s="90">
        <f>SUM(F29:F31)</f>
        <v>0</v>
      </c>
      <c r="G32" s="64"/>
    </row>
    <row r="33" spans="1:7" x14ac:dyDescent="0.25">
      <c r="A33" s="172" t="s">
        <v>177</v>
      </c>
      <c r="B33" s="13"/>
      <c r="C33" s="9"/>
      <c r="D33" s="9"/>
      <c r="E33" s="9"/>
      <c r="F33" s="15"/>
      <c r="G33" s="12"/>
    </row>
    <row r="34" spans="1:7" x14ac:dyDescent="0.25">
      <c r="A34" s="12"/>
      <c r="B34" s="13"/>
      <c r="C34" s="9"/>
      <c r="D34" s="9"/>
      <c r="E34" s="9"/>
      <c r="F34" s="15"/>
      <c r="G34" s="12"/>
    </row>
    <row r="35" spans="1:7" x14ac:dyDescent="0.25">
      <c r="A35" s="12"/>
      <c r="B35" s="13"/>
      <c r="C35" s="9"/>
      <c r="D35" s="9"/>
      <c r="E35" s="9"/>
      <c r="F35" s="15"/>
      <c r="G35" s="12"/>
    </row>
    <row r="36" spans="1:7" x14ac:dyDescent="0.25">
      <c r="A36" s="12"/>
      <c r="B36" s="13"/>
      <c r="C36" s="9"/>
      <c r="D36" s="9"/>
      <c r="E36" s="9"/>
      <c r="F36" s="15"/>
      <c r="G36" s="12"/>
    </row>
    <row r="37" spans="1:7" x14ac:dyDescent="0.25">
      <c r="A37" s="12"/>
      <c r="B37" s="13"/>
      <c r="C37" s="9"/>
      <c r="D37" s="9"/>
      <c r="E37" s="9"/>
      <c r="F37" s="15"/>
      <c r="G37" s="12"/>
    </row>
    <row r="38" spans="1:7" x14ac:dyDescent="0.25">
      <c r="A38" s="12"/>
      <c r="B38" s="13"/>
      <c r="C38" s="9"/>
      <c r="D38" s="9"/>
      <c r="E38" s="9"/>
      <c r="F38" s="15"/>
      <c r="G38" s="12"/>
    </row>
    <row r="39" spans="1:7" ht="15" customHeight="1" x14ac:dyDescent="0.25">
      <c r="A39" s="12"/>
      <c r="B39" s="13"/>
      <c r="C39" s="9"/>
      <c r="D39" s="9"/>
      <c r="E39" s="9"/>
      <c r="F39" s="15"/>
      <c r="G39" s="12"/>
    </row>
    <row r="40" spans="1:7" ht="15.75" customHeight="1" x14ac:dyDescent="0.25">
      <c r="A40" s="16"/>
      <c r="B40" s="174"/>
      <c r="C40" s="18"/>
      <c r="D40" s="174"/>
      <c r="E40" s="18"/>
      <c r="F40" s="174"/>
      <c r="G40" s="174"/>
    </row>
    <row r="41" spans="1:7" ht="18" customHeight="1" x14ac:dyDescent="0.25">
      <c r="A41" s="174"/>
      <c r="B41" s="174"/>
      <c r="C41" s="174"/>
      <c r="D41" s="174"/>
      <c r="E41" s="174"/>
      <c r="F41" s="174"/>
      <c r="G41" s="174"/>
    </row>
    <row r="42" spans="1:7" ht="13.5" customHeight="1" x14ac:dyDescent="0.25">
      <c r="A42" s="209" t="s">
        <v>166</v>
      </c>
      <c r="B42" s="210"/>
      <c r="C42" s="210"/>
      <c r="D42" s="210"/>
      <c r="E42" s="210"/>
      <c r="F42" s="77"/>
      <c r="G42" s="78"/>
    </row>
    <row r="43" spans="1:7" x14ac:dyDescent="0.25">
      <c r="A43" s="17"/>
      <c r="B43" s="17"/>
      <c r="C43" s="17"/>
      <c r="D43" s="17"/>
      <c r="E43" s="17"/>
      <c r="F43" s="17"/>
      <c r="G43" s="17"/>
    </row>
    <row r="44" spans="1:7" x14ac:dyDescent="0.25">
      <c r="A44" s="17"/>
      <c r="B44" s="17"/>
      <c r="C44" s="17"/>
      <c r="D44" s="17"/>
      <c r="E44" s="17"/>
      <c r="F44" s="17"/>
      <c r="G44" s="17"/>
    </row>
    <row r="45" spans="1:7" x14ac:dyDescent="0.25">
      <c r="A45" s="17"/>
      <c r="B45" s="17"/>
      <c r="C45" s="17"/>
      <c r="D45" s="17"/>
      <c r="E45" s="17"/>
      <c r="F45" s="17"/>
      <c r="G45" s="17"/>
    </row>
    <row r="46" spans="1:7" x14ac:dyDescent="0.25">
      <c r="A46" s="17"/>
      <c r="B46" s="17"/>
      <c r="C46" s="17"/>
      <c r="D46" s="17"/>
      <c r="E46" s="17"/>
      <c r="F46" s="17"/>
      <c r="G46" s="17"/>
    </row>
    <row r="47" spans="1:7" ht="10.5" customHeight="1" x14ac:dyDescent="0.25">
      <c r="A47" s="17"/>
      <c r="B47" s="17"/>
      <c r="C47" s="17"/>
      <c r="D47" s="17"/>
      <c r="E47" s="17"/>
      <c r="F47" s="17"/>
      <c r="G47" s="17"/>
    </row>
    <row r="48" spans="1:7" hidden="1" x14ac:dyDescent="0.25">
      <c r="A48" s="17"/>
      <c r="B48" s="17"/>
      <c r="C48" s="17"/>
      <c r="D48" s="17"/>
      <c r="E48" s="17"/>
      <c r="F48" s="17"/>
      <c r="G48" s="17"/>
    </row>
    <row r="49" spans="1:7" hidden="1" x14ac:dyDescent="0.25">
      <c r="A49" s="17"/>
      <c r="B49" s="17"/>
      <c r="C49" s="17"/>
      <c r="D49" s="17"/>
      <c r="E49" s="17"/>
      <c r="F49" s="17"/>
      <c r="G49" s="17"/>
    </row>
    <row r="50" spans="1:7" x14ac:dyDescent="0.25">
      <c r="A50" s="17"/>
      <c r="B50" s="17"/>
      <c r="C50" s="17"/>
      <c r="D50" s="17"/>
      <c r="E50" s="17"/>
      <c r="F50" s="17"/>
      <c r="G50" s="17"/>
    </row>
    <row r="51" spans="1:7" x14ac:dyDescent="0.25">
      <c r="A51" s="19"/>
      <c r="B51" s="19"/>
      <c r="C51" s="19"/>
      <c r="D51" s="19"/>
      <c r="E51" s="19"/>
      <c r="F51" s="19"/>
      <c r="G51" s="19"/>
    </row>
    <row r="52" spans="1:7" x14ac:dyDescent="0.25">
      <c r="A52" s="19"/>
      <c r="B52" s="19"/>
      <c r="C52" s="19"/>
      <c r="D52" s="19"/>
      <c r="E52" s="19"/>
      <c r="F52" s="19"/>
      <c r="G52" s="19"/>
    </row>
    <row r="53" spans="1:7" x14ac:dyDescent="0.25">
      <c r="A53" s="19"/>
      <c r="B53" s="19"/>
      <c r="C53" s="19"/>
      <c r="D53" s="19"/>
      <c r="E53" s="19"/>
      <c r="F53" s="19"/>
      <c r="G53" s="19"/>
    </row>
    <row r="54" spans="1:7" x14ac:dyDescent="0.25">
      <c r="A54" s="19"/>
      <c r="B54" s="19"/>
      <c r="C54" s="19"/>
      <c r="D54" s="19"/>
      <c r="E54" s="19"/>
      <c r="F54" s="19"/>
      <c r="G54" s="19"/>
    </row>
  </sheetData>
  <protectedRanges>
    <protectedRange sqref="B20:D25 B28:E31" name="Rango1_1"/>
    <protectedRange sqref="B10:D19" name="Rango1_1_7_2"/>
  </protectedRanges>
  <dataConsolidate/>
  <mergeCells count="13">
    <mergeCell ref="A26:E26"/>
    <mergeCell ref="A3:G3"/>
    <mergeCell ref="A4:G4"/>
    <mergeCell ref="A5:G5"/>
    <mergeCell ref="A7:G7"/>
    <mergeCell ref="A8:D8"/>
    <mergeCell ref="A6:G6"/>
    <mergeCell ref="A42:E42"/>
    <mergeCell ref="A27:A28"/>
    <mergeCell ref="B27:B28"/>
    <mergeCell ref="C27:C28"/>
    <mergeCell ref="D27:D28"/>
    <mergeCell ref="E27:G27"/>
  </mergeCells>
  <dataValidations count="1">
    <dataValidation allowBlank="1" showErrorMessage="1" sqref="J27" xr:uid="{00000000-0002-0000-0000-000000000000}"/>
  </dataValidations>
  <pageMargins left="1.4960629921259843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2"/>
  <sheetViews>
    <sheetView showGridLines="0" zoomScale="80" zoomScaleNormal="80" workbookViewId="0">
      <selection activeCell="C11" sqref="C11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6" x14ac:dyDescent="0.25">
      <c r="A1" s="152"/>
      <c r="B1" s="152"/>
      <c r="C1" s="152"/>
      <c r="D1" s="152"/>
      <c r="E1" s="151" t="s">
        <v>67</v>
      </c>
      <c r="F1" s="155"/>
    </row>
    <row r="2" spans="1:6" x14ac:dyDescent="0.25">
      <c r="A2" s="232" t="s">
        <v>246</v>
      </c>
      <c r="B2" s="232"/>
      <c r="C2" s="232"/>
      <c r="D2" s="232"/>
      <c r="E2" s="232"/>
      <c r="F2" s="232"/>
    </row>
    <row r="3" spans="1:6" ht="15.75" customHeight="1" x14ac:dyDescent="0.25">
      <c r="A3" s="217" t="s">
        <v>9</v>
      </c>
      <c r="B3" s="217"/>
      <c r="C3" s="217"/>
      <c r="D3" s="217"/>
      <c r="E3" s="217"/>
      <c r="F3" s="155"/>
    </row>
    <row r="4" spans="1:6" x14ac:dyDescent="0.25">
      <c r="A4" s="217" t="s">
        <v>68</v>
      </c>
      <c r="B4" s="217"/>
      <c r="C4" s="217"/>
      <c r="D4" s="217"/>
      <c r="E4" s="217"/>
      <c r="F4" s="155"/>
    </row>
    <row r="5" spans="1:6" x14ac:dyDescent="0.25">
      <c r="A5" s="218" t="s">
        <v>4</v>
      </c>
      <c r="B5" s="218"/>
      <c r="C5" s="218"/>
      <c r="D5" s="218"/>
      <c r="E5" s="218"/>
      <c r="F5" s="155"/>
    </row>
    <row r="6" spans="1:6" x14ac:dyDescent="0.25">
      <c r="A6" s="315" t="s">
        <v>271</v>
      </c>
      <c r="B6" s="315"/>
      <c r="C6" s="315"/>
      <c r="D6" s="315"/>
      <c r="E6" s="315"/>
    </row>
    <row r="7" spans="1:6" ht="20.25" customHeight="1" x14ac:dyDescent="0.25">
      <c r="A7" s="161" t="s">
        <v>12</v>
      </c>
      <c r="B7" s="160" t="s">
        <v>13</v>
      </c>
      <c r="C7" s="162" t="s">
        <v>15</v>
      </c>
      <c r="D7" s="162" t="s">
        <v>61</v>
      </c>
      <c r="E7" s="162" t="s">
        <v>29</v>
      </c>
    </row>
    <row r="8" spans="1:6" ht="24" x14ac:dyDescent="0.25">
      <c r="A8" s="64" t="s">
        <v>247</v>
      </c>
      <c r="B8" s="72" t="s">
        <v>248</v>
      </c>
      <c r="C8" s="73">
        <v>11349683.800000001</v>
      </c>
      <c r="D8" s="73" t="s">
        <v>253</v>
      </c>
      <c r="E8" s="193" t="s">
        <v>254</v>
      </c>
    </row>
    <row r="9" spans="1:6" ht="24" x14ac:dyDescent="0.25">
      <c r="A9" s="64" t="s">
        <v>249</v>
      </c>
      <c r="B9" s="65" t="s">
        <v>250</v>
      </c>
      <c r="C9" s="73">
        <v>47003913</v>
      </c>
      <c r="D9" s="73" t="s">
        <v>253</v>
      </c>
      <c r="E9" s="193" t="s">
        <v>255</v>
      </c>
    </row>
    <row r="10" spans="1:6" x14ac:dyDescent="0.25">
      <c r="A10" s="64" t="s">
        <v>251</v>
      </c>
      <c r="B10" s="65" t="s">
        <v>252</v>
      </c>
      <c r="C10" s="73">
        <v>52271775.119999997</v>
      </c>
      <c r="D10" s="73" t="s">
        <v>253</v>
      </c>
      <c r="E10" s="193" t="s">
        <v>256</v>
      </c>
    </row>
    <row r="11" spans="1:6" x14ac:dyDescent="0.25">
      <c r="A11" s="64"/>
      <c r="B11" s="86" t="s">
        <v>6</v>
      </c>
      <c r="C11" s="73">
        <f>SUM(C8:C10)</f>
        <v>110625371.91999999</v>
      </c>
      <c r="D11" s="85"/>
      <c r="E11" s="85"/>
    </row>
    <row r="12" spans="1:6" x14ac:dyDescent="0.25">
      <c r="A12" s="172" t="s">
        <v>177</v>
      </c>
      <c r="B12" s="115"/>
      <c r="C12" s="109"/>
      <c r="D12" s="110"/>
      <c r="E12" s="110"/>
    </row>
    <row r="13" spans="1:6" x14ac:dyDescent="0.25">
      <c r="A13" s="91"/>
      <c r="B13" s="115"/>
      <c r="C13" s="109"/>
      <c r="D13" s="110"/>
      <c r="E13" s="110"/>
    </row>
    <row r="14" spans="1:6" x14ac:dyDescent="0.25">
      <c r="A14" s="12"/>
      <c r="B14" s="13"/>
      <c r="C14" s="9"/>
      <c r="D14" s="14"/>
      <c r="E14" s="14"/>
      <c r="F14" s="12"/>
    </row>
    <row r="15" spans="1:6" x14ac:dyDescent="0.25">
      <c r="A15" s="12"/>
      <c r="B15" s="13"/>
      <c r="C15" s="9"/>
      <c r="D15" s="14"/>
      <c r="E15" s="14"/>
      <c r="F15" s="12"/>
    </row>
    <row r="16" spans="1:6" x14ac:dyDescent="0.25">
      <c r="A16" s="12"/>
      <c r="B16" s="13"/>
      <c r="C16" s="9"/>
      <c r="D16" s="14"/>
      <c r="E16" s="14"/>
      <c r="F16" s="12"/>
    </row>
    <row r="17" spans="1:6" x14ac:dyDescent="0.25">
      <c r="A17" s="12"/>
      <c r="B17" s="13"/>
      <c r="C17" s="9"/>
      <c r="D17" s="14"/>
      <c r="E17" s="14"/>
      <c r="F17" s="12"/>
    </row>
    <row r="18" spans="1:6" x14ac:dyDescent="0.25">
      <c r="A18" s="12"/>
      <c r="B18" s="13"/>
      <c r="C18" s="9"/>
      <c r="D18" s="14"/>
      <c r="E18" s="14"/>
      <c r="F18" s="12"/>
    </row>
    <row r="19" spans="1:6" x14ac:dyDescent="0.25">
      <c r="A19" s="1"/>
      <c r="B19" s="303"/>
      <c r="C19" s="303"/>
      <c r="D19" s="304"/>
      <c r="E19" s="304"/>
      <c r="F19" s="1"/>
    </row>
    <row r="20" spans="1:6" ht="16.5" x14ac:dyDescent="0.3">
      <c r="A20" s="40"/>
      <c r="B20" s="40"/>
      <c r="C20" s="40"/>
      <c r="D20" s="40"/>
      <c r="E20" s="40"/>
      <c r="F20" s="40"/>
    </row>
    <row r="22" spans="1:6" x14ac:dyDescent="0.25">
      <c r="A22" s="12"/>
      <c r="B22" s="43"/>
      <c r="C22" s="42"/>
      <c r="D22" s="41"/>
      <c r="E22" s="41"/>
    </row>
    <row r="23" spans="1:6" ht="15.75" customHeight="1" x14ac:dyDescent="0.25">
      <c r="A23" s="174"/>
      <c r="B23" s="314"/>
      <c r="C23" s="314"/>
      <c r="D23" s="314"/>
      <c r="E23" s="314"/>
    </row>
    <row r="24" spans="1:6" ht="15" customHeight="1" x14ac:dyDescent="0.25">
      <c r="A24" s="220" t="s">
        <v>33</v>
      </c>
      <c r="B24" s="221"/>
      <c r="C24" s="221"/>
      <c r="D24" s="221"/>
      <c r="E24" s="222"/>
    </row>
    <row r="25" spans="1:6" ht="15" customHeight="1" x14ac:dyDescent="0.25">
      <c r="A25" s="242" t="s">
        <v>132</v>
      </c>
      <c r="B25" s="243"/>
      <c r="C25" s="243"/>
      <c r="D25" s="243"/>
      <c r="E25" s="244"/>
    </row>
    <row r="26" spans="1:6" ht="15" customHeight="1" x14ac:dyDescent="0.25">
      <c r="A26" s="245" t="s">
        <v>133</v>
      </c>
      <c r="B26" s="246"/>
      <c r="C26" s="246"/>
      <c r="D26" s="246"/>
      <c r="E26" s="247"/>
    </row>
    <row r="27" spans="1:6" x14ac:dyDescent="0.25">
      <c r="A27" s="245" t="s">
        <v>151</v>
      </c>
      <c r="B27" s="246"/>
      <c r="C27" s="246"/>
      <c r="D27" s="246"/>
      <c r="E27" s="247"/>
    </row>
    <row r="28" spans="1:6" x14ac:dyDescent="0.25">
      <c r="A28" s="251" t="s">
        <v>152</v>
      </c>
      <c r="B28" s="252"/>
      <c r="C28" s="252"/>
      <c r="D28" s="252"/>
      <c r="E28" s="253"/>
    </row>
    <row r="29" spans="1:6" x14ac:dyDescent="0.25">
      <c r="A29" s="308" t="s">
        <v>150</v>
      </c>
      <c r="B29" s="309"/>
      <c r="C29" s="309"/>
      <c r="D29" s="309"/>
      <c r="E29" s="310"/>
    </row>
    <row r="30" spans="1:6" ht="16.5" x14ac:dyDescent="0.3">
      <c r="A30" s="40"/>
      <c r="B30" s="40"/>
      <c r="C30" s="40"/>
      <c r="D30" s="40"/>
      <c r="E30" s="40"/>
    </row>
    <row r="32" spans="1:6" x14ac:dyDescent="0.25">
      <c r="A32" s="19"/>
      <c r="B32" s="19"/>
      <c r="C32" s="19"/>
      <c r="D32" s="19"/>
      <c r="E32" s="19"/>
    </row>
  </sheetData>
  <protectedRanges>
    <protectedRange sqref="B11:D13 B22:D22 C8:C10" name="Rango1_1"/>
    <protectedRange sqref="B9:B10" name="Rango1_1_1"/>
    <protectedRange sqref="B8" name="Rango1_1_1_1"/>
    <protectedRange sqref="D8:D10" name="Rango1_1_1_1_1"/>
    <protectedRange sqref="B14:D14" name="Rango1_1_1_5"/>
    <protectedRange sqref="B15:D18" name="Rango1_1_2_4"/>
  </protectedRanges>
  <mergeCells count="13">
    <mergeCell ref="A29:E29"/>
    <mergeCell ref="A2:F2"/>
    <mergeCell ref="A3:E3"/>
    <mergeCell ref="A4:E4"/>
    <mergeCell ref="A5:E5"/>
    <mergeCell ref="B23:E23"/>
    <mergeCell ref="A24:E24"/>
    <mergeCell ref="A25:E25"/>
    <mergeCell ref="A26:E26"/>
    <mergeCell ref="A27:E27"/>
    <mergeCell ref="A28:E28"/>
    <mergeCell ref="A6:E6"/>
    <mergeCell ref="B19:E19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"/>
  <sheetViews>
    <sheetView showGridLines="0" zoomScale="80" zoomScaleNormal="80" workbookViewId="0">
      <selection activeCell="A7" sqref="A7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20.85546875" style="4" customWidth="1"/>
    <col min="4" max="4" width="19.28515625" style="4" customWidth="1"/>
    <col min="5" max="5" width="19" style="4" customWidth="1"/>
    <col min="6" max="16384" width="11.42578125" style="4"/>
  </cols>
  <sheetData>
    <row r="1" spans="1:5" x14ac:dyDescent="0.25">
      <c r="A1" s="152"/>
      <c r="B1" s="152"/>
      <c r="C1" s="152"/>
      <c r="D1" s="152"/>
      <c r="E1" s="151" t="s">
        <v>69</v>
      </c>
    </row>
    <row r="2" spans="1:5" x14ac:dyDescent="0.25">
      <c r="A2" s="232" t="s">
        <v>246</v>
      </c>
      <c r="B2" s="232"/>
      <c r="C2" s="232"/>
      <c r="D2" s="232"/>
      <c r="E2" s="232"/>
    </row>
    <row r="3" spans="1:5" ht="15.75" customHeight="1" x14ac:dyDescent="0.25">
      <c r="A3" s="217" t="s">
        <v>9</v>
      </c>
      <c r="B3" s="217"/>
      <c r="C3" s="217"/>
      <c r="D3" s="217"/>
      <c r="E3" s="217"/>
    </row>
    <row r="4" spans="1:5" x14ac:dyDescent="0.25">
      <c r="A4" s="217" t="s">
        <v>68</v>
      </c>
      <c r="B4" s="217"/>
      <c r="C4" s="217"/>
      <c r="D4" s="217"/>
      <c r="E4" s="217"/>
    </row>
    <row r="5" spans="1:5" x14ac:dyDescent="0.25">
      <c r="A5" s="218" t="s">
        <v>5</v>
      </c>
      <c r="B5" s="218"/>
      <c r="C5" s="218"/>
      <c r="D5" s="218"/>
      <c r="E5" s="218"/>
    </row>
    <row r="6" spans="1:5" x14ac:dyDescent="0.25">
      <c r="A6" s="315" t="s">
        <v>271</v>
      </c>
      <c r="B6" s="315"/>
      <c r="C6" s="315"/>
      <c r="D6" s="315"/>
      <c r="E6" s="315"/>
    </row>
    <row r="7" spans="1:5" ht="20.25" customHeight="1" x14ac:dyDescent="0.25">
      <c r="A7" s="164" t="s">
        <v>12</v>
      </c>
      <c r="B7" s="160" t="s">
        <v>13</v>
      </c>
      <c r="C7" s="162" t="s">
        <v>14</v>
      </c>
      <c r="D7" s="162" t="s">
        <v>61</v>
      </c>
      <c r="E7" s="162" t="s">
        <v>29</v>
      </c>
    </row>
    <row r="8" spans="1:5" x14ac:dyDescent="0.25">
      <c r="A8" s="64" t="s">
        <v>281</v>
      </c>
      <c r="B8" s="72" t="s">
        <v>282</v>
      </c>
      <c r="C8" s="208">
        <v>574004.79</v>
      </c>
      <c r="D8" s="194" t="s">
        <v>253</v>
      </c>
      <c r="E8" s="194" t="s">
        <v>245</v>
      </c>
    </row>
    <row r="9" spans="1:5" x14ac:dyDescent="0.25">
      <c r="A9" s="64"/>
      <c r="B9" s="65"/>
      <c r="C9" s="73"/>
      <c r="D9" s="85"/>
      <c r="E9" s="85"/>
    </row>
    <row r="10" spans="1:5" x14ac:dyDescent="0.25">
      <c r="A10" s="64"/>
      <c r="B10" s="65"/>
      <c r="C10" s="73"/>
      <c r="D10" s="85"/>
      <c r="E10" s="85"/>
    </row>
    <row r="11" spans="1:5" x14ac:dyDescent="0.25">
      <c r="A11" s="64"/>
      <c r="B11" s="86" t="s">
        <v>6</v>
      </c>
      <c r="C11" s="73">
        <f>SUM(C8:C10)</f>
        <v>574004.79</v>
      </c>
      <c r="D11" s="85"/>
      <c r="E11" s="85"/>
    </row>
    <row r="12" spans="1:5" x14ac:dyDescent="0.25">
      <c r="A12" s="172" t="s">
        <v>177</v>
      </c>
      <c r="B12" s="115"/>
      <c r="C12" s="109"/>
      <c r="D12" s="110"/>
      <c r="E12" s="110"/>
    </row>
    <row r="13" spans="1:5" x14ac:dyDescent="0.25">
      <c r="A13" s="12"/>
      <c r="B13" s="13"/>
      <c r="C13" s="9"/>
      <c r="D13" s="14"/>
      <c r="E13" s="14"/>
    </row>
    <row r="14" spans="1:5" x14ac:dyDescent="0.25">
      <c r="A14" s="12"/>
      <c r="B14" s="13"/>
      <c r="C14" s="9"/>
      <c r="D14" s="14"/>
      <c r="E14" s="14"/>
    </row>
    <row r="15" spans="1:5" x14ac:dyDescent="0.25">
      <c r="A15" s="12"/>
      <c r="B15" s="13"/>
      <c r="C15" s="9"/>
      <c r="D15" s="14"/>
      <c r="E15" s="14"/>
    </row>
    <row r="16" spans="1:5" x14ac:dyDescent="0.25">
      <c r="A16" s="12"/>
      <c r="B16" s="13"/>
      <c r="C16" s="9"/>
      <c r="D16" s="14"/>
      <c r="E16" s="14"/>
    </row>
    <row r="17" spans="1:5" x14ac:dyDescent="0.25">
      <c r="A17" s="12"/>
      <c r="B17" s="13"/>
      <c r="C17" s="9"/>
      <c r="D17" s="14"/>
      <c r="E17" s="14"/>
    </row>
    <row r="18" spans="1:5" x14ac:dyDescent="0.25">
      <c r="A18" s="1"/>
      <c r="B18" s="303"/>
      <c r="C18" s="303"/>
      <c r="D18" s="304"/>
      <c r="E18" s="304"/>
    </row>
    <row r="19" spans="1:5" ht="16.5" x14ac:dyDescent="0.3">
      <c r="A19" s="40"/>
      <c r="B19" s="40"/>
      <c r="C19" s="40"/>
      <c r="D19" s="40"/>
      <c r="E19" s="40"/>
    </row>
    <row r="20" spans="1:5" x14ac:dyDescent="0.25">
      <c r="A20" s="220" t="s">
        <v>33</v>
      </c>
      <c r="B20" s="221"/>
      <c r="C20" s="221"/>
      <c r="D20" s="221"/>
      <c r="E20" s="222"/>
    </row>
    <row r="21" spans="1:5" ht="15.95" customHeight="1" x14ac:dyDescent="0.25">
      <c r="A21" s="245" t="s">
        <v>132</v>
      </c>
      <c r="B21" s="246"/>
      <c r="C21" s="246"/>
      <c r="D21" s="246"/>
      <c r="E21" s="247"/>
    </row>
    <row r="22" spans="1:5" ht="15.95" customHeight="1" x14ac:dyDescent="0.25">
      <c r="A22" s="245" t="s">
        <v>133</v>
      </c>
      <c r="B22" s="246"/>
      <c r="C22" s="246"/>
      <c r="D22" s="246"/>
      <c r="E22" s="247"/>
    </row>
    <row r="23" spans="1:5" ht="15.95" customHeight="1" x14ac:dyDescent="0.25">
      <c r="A23" s="245" t="s">
        <v>151</v>
      </c>
      <c r="B23" s="246"/>
      <c r="C23" s="246"/>
      <c r="D23" s="246"/>
      <c r="E23" s="247"/>
    </row>
    <row r="24" spans="1:5" ht="15.95" customHeight="1" x14ac:dyDescent="0.25">
      <c r="A24" s="251" t="s">
        <v>152</v>
      </c>
      <c r="B24" s="252"/>
      <c r="C24" s="252"/>
      <c r="D24" s="252"/>
      <c r="E24" s="253"/>
    </row>
    <row r="25" spans="1:5" ht="15.95" customHeight="1" x14ac:dyDescent="0.25">
      <c r="A25" s="308" t="s">
        <v>150</v>
      </c>
      <c r="B25" s="309"/>
      <c r="C25" s="309"/>
      <c r="D25" s="309"/>
      <c r="E25" s="310"/>
    </row>
    <row r="26" spans="1:5" ht="16.5" x14ac:dyDescent="0.3">
      <c r="A26" s="40"/>
      <c r="B26" s="40"/>
      <c r="C26" s="40"/>
      <c r="D26" s="40"/>
      <c r="E26" s="40"/>
    </row>
    <row r="28" spans="1:5" x14ac:dyDescent="0.25">
      <c r="A28" s="19"/>
      <c r="B28" s="19"/>
      <c r="C28" s="19"/>
      <c r="D28" s="19"/>
      <c r="E28" s="19"/>
    </row>
  </sheetData>
  <protectedRanges>
    <protectedRange sqref="B9:D12" name="Rango1_1"/>
    <protectedRange sqref="B8:D8" name="Rango1_1_1_1"/>
    <protectedRange sqref="B13:D13" name="Rango1_1_1_5"/>
    <protectedRange sqref="B14:D17" name="Rango1_1_2_4"/>
  </protectedRanges>
  <mergeCells count="12">
    <mergeCell ref="A25:E25"/>
    <mergeCell ref="A2:E2"/>
    <mergeCell ref="A3:E3"/>
    <mergeCell ref="A4:E4"/>
    <mergeCell ref="A5:E5"/>
    <mergeCell ref="A20:E20"/>
    <mergeCell ref="A21:E21"/>
    <mergeCell ref="A22:E22"/>
    <mergeCell ref="A23:E23"/>
    <mergeCell ref="A24:E24"/>
    <mergeCell ref="A6:E6"/>
    <mergeCell ref="B18:E18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9"/>
  <sheetViews>
    <sheetView showGridLines="0" zoomScale="80" zoomScaleNormal="80" workbookViewId="0">
      <selection activeCell="C14" sqref="C14"/>
    </sheetView>
  </sheetViews>
  <sheetFormatPr baseColWidth="10" defaultColWidth="11.42578125" defaultRowHeight="15" x14ac:dyDescent="0.25"/>
  <cols>
    <col min="1" max="1" width="17" style="4" customWidth="1"/>
    <col min="2" max="2" width="37.5703125" style="4" customWidth="1"/>
    <col min="3" max="3" width="18.7109375" style="4" customWidth="1"/>
    <col min="4" max="4" width="18.42578125" style="4" customWidth="1"/>
    <col min="5" max="5" width="19.7109375" style="4" customWidth="1"/>
    <col min="6" max="16384" width="11.42578125" style="4"/>
  </cols>
  <sheetData>
    <row r="1" spans="1:15" x14ac:dyDescent="0.25">
      <c r="A1" s="152"/>
      <c r="B1" s="152"/>
      <c r="C1" s="152"/>
      <c r="D1" s="152"/>
      <c r="E1" s="151" t="s">
        <v>70</v>
      </c>
      <c r="F1" s="155"/>
    </row>
    <row r="2" spans="1:15" x14ac:dyDescent="0.25">
      <c r="A2" s="232" t="s">
        <v>246</v>
      </c>
      <c r="B2" s="232"/>
      <c r="C2" s="232"/>
      <c r="D2" s="232"/>
      <c r="E2" s="232"/>
      <c r="F2" s="232"/>
    </row>
    <row r="3" spans="1:15" ht="15.75" customHeight="1" x14ac:dyDescent="0.25">
      <c r="A3" s="217" t="s">
        <v>9</v>
      </c>
      <c r="B3" s="217"/>
      <c r="C3" s="217"/>
      <c r="D3" s="217"/>
      <c r="E3" s="217"/>
      <c r="F3" s="155"/>
    </row>
    <row r="4" spans="1:15" x14ac:dyDescent="0.25">
      <c r="A4" s="217" t="s">
        <v>68</v>
      </c>
      <c r="B4" s="217"/>
      <c r="C4" s="217"/>
      <c r="D4" s="217"/>
      <c r="E4" s="217"/>
      <c r="F4" s="155"/>
    </row>
    <row r="5" spans="1:15" x14ac:dyDescent="0.25">
      <c r="A5" s="218" t="s">
        <v>71</v>
      </c>
      <c r="B5" s="218"/>
      <c r="C5" s="218"/>
      <c r="D5" s="218"/>
      <c r="E5" s="218"/>
      <c r="F5" s="155"/>
    </row>
    <row r="6" spans="1:15" x14ac:dyDescent="0.25">
      <c r="A6" s="218" t="s">
        <v>271</v>
      </c>
      <c r="B6" s="218"/>
      <c r="C6" s="218"/>
      <c r="D6" s="218"/>
      <c r="E6" s="218"/>
      <c r="F6" s="155"/>
      <c r="G6"/>
      <c r="H6"/>
      <c r="I6"/>
      <c r="J6"/>
      <c r="K6"/>
      <c r="L6"/>
      <c r="M6"/>
      <c r="N6"/>
      <c r="O6"/>
    </row>
    <row r="7" spans="1:15" ht="23.25" customHeight="1" x14ac:dyDescent="0.25">
      <c r="A7" s="317" t="s">
        <v>72</v>
      </c>
      <c r="B7" s="317"/>
      <c r="C7" s="317"/>
      <c r="D7" s="317"/>
      <c r="E7" s="317"/>
      <c r="F7" s="155"/>
      <c r="G7"/>
      <c r="H7"/>
      <c r="I7"/>
      <c r="J7"/>
      <c r="K7"/>
      <c r="L7"/>
      <c r="M7"/>
      <c r="N7"/>
      <c r="O7"/>
    </row>
    <row r="8" spans="1:15" ht="22.5" customHeight="1" x14ac:dyDescent="0.25">
      <c r="A8" s="161" t="s">
        <v>12</v>
      </c>
      <c r="B8" s="160" t="s">
        <v>13</v>
      </c>
      <c r="C8" s="162" t="s">
        <v>15</v>
      </c>
      <c r="D8" s="162" t="s">
        <v>73</v>
      </c>
      <c r="E8" s="162" t="s">
        <v>74</v>
      </c>
      <c r="G8"/>
      <c r="H8"/>
      <c r="I8"/>
      <c r="J8"/>
      <c r="K8"/>
      <c r="L8"/>
      <c r="M8"/>
      <c r="N8"/>
      <c r="O8"/>
    </row>
    <row r="9" spans="1:15" x14ac:dyDescent="0.25">
      <c r="A9" s="64">
        <v>5110</v>
      </c>
      <c r="B9" s="65" t="s">
        <v>257</v>
      </c>
      <c r="C9" s="73">
        <v>89079079.969999999</v>
      </c>
      <c r="D9" s="85">
        <v>100</v>
      </c>
      <c r="E9" s="85" t="s">
        <v>260</v>
      </c>
      <c r="G9"/>
      <c r="H9"/>
      <c r="I9"/>
      <c r="J9"/>
      <c r="K9"/>
      <c r="L9"/>
      <c r="M9"/>
      <c r="N9"/>
      <c r="O9"/>
    </row>
    <row r="10" spans="1:15" x14ac:dyDescent="0.25">
      <c r="A10" s="64">
        <v>5120</v>
      </c>
      <c r="B10" s="65" t="s">
        <v>258</v>
      </c>
      <c r="C10" s="73">
        <v>7189707.7199999997</v>
      </c>
      <c r="D10" s="85">
        <v>100</v>
      </c>
      <c r="E10" s="85" t="s">
        <v>260</v>
      </c>
      <c r="G10"/>
      <c r="H10"/>
      <c r="I10"/>
      <c r="J10"/>
      <c r="K10"/>
      <c r="L10"/>
      <c r="M10"/>
      <c r="N10"/>
      <c r="O10"/>
    </row>
    <row r="11" spans="1:15" x14ac:dyDescent="0.25">
      <c r="A11" s="64">
        <v>5130</v>
      </c>
      <c r="B11" s="65" t="s">
        <v>259</v>
      </c>
      <c r="C11" s="73">
        <v>15927000.48</v>
      </c>
      <c r="D11" s="85">
        <v>100</v>
      </c>
      <c r="E11" s="85" t="s">
        <v>260</v>
      </c>
    </row>
    <row r="12" spans="1:15" ht="24" x14ac:dyDescent="0.25">
      <c r="A12" s="64">
        <v>5000</v>
      </c>
      <c r="B12" s="65" t="s">
        <v>283</v>
      </c>
      <c r="C12" s="73">
        <v>477589.03</v>
      </c>
      <c r="D12" s="85">
        <v>100</v>
      </c>
      <c r="E12" s="85" t="s">
        <v>260</v>
      </c>
    </row>
    <row r="13" spans="1:15" x14ac:dyDescent="0.25">
      <c r="A13" s="64"/>
      <c r="B13" s="86" t="s">
        <v>6</v>
      </c>
      <c r="C13" s="73">
        <f>SUM(C9:C12)</f>
        <v>112673377.2</v>
      </c>
      <c r="D13" s="85"/>
      <c r="E13" s="85"/>
    </row>
    <row r="14" spans="1:15" x14ac:dyDescent="0.25">
      <c r="A14" s="172" t="s">
        <v>177</v>
      </c>
      <c r="B14" s="43"/>
      <c r="C14" s="42"/>
      <c r="D14" s="41"/>
      <c r="E14" s="41"/>
    </row>
    <row r="15" spans="1:15" x14ac:dyDescent="0.25">
      <c r="A15" s="12"/>
      <c r="B15" s="43"/>
      <c r="C15" s="42"/>
      <c r="D15" s="41"/>
      <c r="E15" s="41"/>
    </row>
    <row r="16" spans="1:15" x14ac:dyDescent="0.25">
      <c r="A16" s="12"/>
      <c r="B16" s="43"/>
      <c r="C16" s="42"/>
      <c r="D16" s="41"/>
      <c r="E16" s="41"/>
    </row>
    <row r="17" spans="1:5" x14ac:dyDescent="0.25">
      <c r="A17" s="12"/>
      <c r="B17" s="43"/>
      <c r="C17" s="42"/>
      <c r="D17" s="41"/>
      <c r="E17" s="41"/>
    </row>
    <row r="18" spans="1:5" x14ac:dyDescent="0.25">
      <c r="A18" s="12"/>
      <c r="B18" s="43"/>
      <c r="C18" s="42"/>
      <c r="D18" s="41"/>
      <c r="E18" s="41"/>
    </row>
    <row r="19" spans="1:5" x14ac:dyDescent="0.25">
      <c r="A19" s="12"/>
      <c r="B19" s="43"/>
      <c r="C19" s="42"/>
      <c r="D19" s="41"/>
      <c r="E19" s="41"/>
    </row>
    <row r="20" spans="1:5" x14ac:dyDescent="0.25">
      <c r="A20" s="12"/>
      <c r="B20" s="43"/>
      <c r="C20" s="42"/>
      <c r="D20" s="41"/>
      <c r="E20" s="41"/>
    </row>
    <row r="21" spans="1:5" x14ac:dyDescent="0.25">
      <c r="A21" s="17"/>
      <c r="B21" s="306"/>
      <c r="C21" s="306"/>
      <c r="D21" s="307"/>
      <c r="E21" s="307"/>
    </row>
    <row r="22" spans="1:5" x14ac:dyDescent="0.25">
      <c r="A22" s="220" t="s">
        <v>33</v>
      </c>
      <c r="B22" s="221"/>
      <c r="C22" s="221"/>
      <c r="D22" s="221"/>
      <c r="E22" s="222"/>
    </row>
    <row r="23" spans="1:5" x14ac:dyDescent="0.25">
      <c r="A23" s="245" t="s">
        <v>132</v>
      </c>
      <c r="B23" s="246"/>
      <c r="C23" s="246"/>
      <c r="D23" s="246"/>
      <c r="E23" s="247"/>
    </row>
    <row r="24" spans="1:5" x14ac:dyDescent="0.25">
      <c r="A24" s="245" t="s">
        <v>133</v>
      </c>
      <c r="B24" s="246"/>
      <c r="C24" s="246"/>
      <c r="D24" s="246"/>
      <c r="E24" s="247"/>
    </row>
    <row r="25" spans="1:5" x14ac:dyDescent="0.25">
      <c r="A25" s="245" t="s">
        <v>149</v>
      </c>
      <c r="B25" s="246"/>
      <c r="C25" s="246"/>
      <c r="D25" s="246"/>
      <c r="E25" s="247"/>
    </row>
    <row r="26" spans="1:5" x14ac:dyDescent="0.25">
      <c r="A26" s="245" t="s">
        <v>153</v>
      </c>
      <c r="B26" s="246"/>
      <c r="C26" s="246"/>
      <c r="D26" s="246"/>
      <c r="E26" s="247"/>
    </row>
    <row r="27" spans="1:5" x14ac:dyDescent="0.25">
      <c r="A27" s="209" t="s">
        <v>154</v>
      </c>
      <c r="B27" s="210"/>
      <c r="C27" s="210"/>
      <c r="D27" s="210"/>
      <c r="E27" s="316"/>
    </row>
    <row r="28" spans="1:5" x14ac:dyDescent="0.25">
      <c r="A28" s="33"/>
      <c r="B28" s="33"/>
      <c r="C28" s="44"/>
      <c r="D28" s="45"/>
      <c r="E28" s="45"/>
    </row>
    <row r="29" spans="1:5" x14ac:dyDescent="0.25">
      <c r="A29" s="46"/>
      <c r="B29" s="46"/>
      <c r="C29" s="47"/>
      <c r="D29" s="48"/>
      <c r="E29" s="48"/>
    </row>
  </sheetData>
  <protectedRanges>
    <protectedRange sqref="B13:D20 C9:C12" name="Rango1_1"/>
    <protectedRange sqref="B9:B12" name="Rango1_1_1_1"/>
    <protectedRange sqref="D9:D12" name="Rango1_1_1_1_1"/>
  </protectedRanges>
  <mergeCells count="13">
    <mergeCell ref="A27:E27"/>
    <mergeCell ref="A2:F2"/>
    <mergeCell ref="A3:E3"/>
    <mergeCell ref="A4:E4"/>
    <mergeCell ref="A5:E5"/>
    <mergeCell ref="A7:E7"/>
    <mergeCell ref="B21:E21"/>
    <mergeCell ref="A22:E22"/>
    <mergeCell ref="A23:E23"/>
    <mergeCell ref="A24:E24"/>
    <mergeCell ref="A25:E25"/>
    <mergeCell ref="A26:E26"/>
    <mergeCell ref="A6:E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showGridLines="0" topLeftCell="B1" zoomScaleNormal="100" workbookViewId="0">
      <selection activeCell="E10" sqref="E10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8" width="11.42578125" style="4"/>
    <col min="9" max="9" width="16.28515625" style="199" bestFit="1" customWidth="1"/>
    <col min="10" max="10" width="14.140625" style="199" bestFit="1" customWidth="1"/>
    <col min="11" max="16384" width="11.42578125" style="4"/>
  </cols>
  <sheetData>
    <row r="1" spans="1:7" x14ac:dyDescent="0.25">
      <c r="A1" s="1"/>
      <c r="B1" s="1"/>
      <c r="C1" s="1"/>
      <c r="D1" s="1"/>
      <c r="E1" s="2"/>
      <c r="F1" s="254" t="s">
        <v>75</v>
      </c>
      <c r="G1" s="254"/>
    </row>
    <row r="2" spans="1:7" x14ac:dyDescent="0.25">
      <c r="A2" s="232" t="s">
        <v>246</v>
      </c>
      <c r="B2" s="232"/>
      <c r="C2" s="232"/>
      <c r="D2" s="232"/>
      <c r="E2" s="232"/>
      <c r="F2" s="232"/>
      <c r="G2" s="232"/>
    </row>
    <row r="3" spans="1:7" ht="15.75" customHeight="1" x14ac:dyDescent="0.25">
      <c r="A3" s="217" t="s">
        <v>9</v>
      </c>
      <c r="B3" s="217"/>
      <c r="C3" s="217"/>
      <c r="D3" s="217"/>
      <c r="E3" s="217"/>
      <c r="F3" s="217"/>
      <c r="G3" s="217"/>
    </row>
    <row r="4" spans="1:7" x14ac:dyDescent="0.25">
      <c r="A4" s="217" t="s">
        <v>76</v>
      </c>
      <c r="B4" s="217"/>
      <c r="C4" s="217"/>
      <c r="D4" s="217"/>
      <c r="E4" s="217"/>
      <c r="F4" s="217"/>
      <c r="G4" s="217"/>
    </row>
    <row r="5" spans="1:7" x14ac:dyDescent="0.25">
      <c r="A5" s="218" t="s">
        <v>77</v>
      </c>
      <c r="B5" s="218"/>
      <c r="C5" s="218"/>
      <c r="D5" s="218"/>
      <c r="E5" s="218"/>
      <c r="F5" s="218"/>
      <c r="G5" s="218"/>
    </row>
    <row r="6" spans="1:7" x14ac:dyDescent="0.25">
      <c r="A6" s="315" t="s">
        <v>271</v>
      </c>
      <c r="B6" s="315"/>
      <c r="C6" s="315"/>
      <c r="D6" s="315"/>
      <c r="E6" s="315"/>
      <c r="F6" s="315"/>
      <c r="G6" s="315"/>
    </row>
    <row r="7" spans="1:7" ht="22.5" customHeight="1" x14ac:dyDescent="0.25">
      <c r="A7" s="161" t="s">
        <v>12</v>
      </c>
      <c r="B7" s="160" t="s">
        <v>13</v>
      </c>
      <c r="C7" s="162" t="s">
        <v>7</v>
      </c>
      <c r="D7" s="162" t="s">
        <v>8</v>
      </c>
      <c r="E7" s="162" t="s">
        <v>78</v>
      </c>
      <c r="F7" s="162" t="s">
        <v>14</v>
      </c>
      <c r="G7" s="162" t="s">
        <v>61</v>
      </c>
    </row>
    <row r="8" spans="1:7" ht="24" x14ac:dyDescent="0.25">
      <c r="A8" s="64" t="s">
        <v>261</v>
      </c>
      <c r="B8" s="65" t="s">
        <v>262</v>
      </c>
      <c r="C8" s="73">
        <v>110227649</v>
      </c>
      <c r="D8" s="85">
        <v>107396711</v>
      </c>
      <c r="E8" s="85">
        <f>+C8-D8</f>
        <v>2830938</v>
      </c>
      <c r="F8" s="104" t="s">
        <v>264</v>
      </c>
      <c r="G8" s="104" t="s">
        <v>265</v>
      </c>
    </row>
    <row r="9" spans="1:7" x14ac:dyDescent="0.25">
      <c r="A9" s="195">
        <v>3200</v>
      </c>
      <c r="B9" s="65" t="s">
        <v>263</v>
      </c>
      <c r="C9" s="73">
        <v>2428577</v>
      </c>
      <c r="D9" s="85">
        <v>-996411</v>
      </c>
      <c r="E9" s="85">
        <f>+C9+D9</f>
        <v>1432166</v>
      </c>
      <c r="F9" s="104" t="s">
        <v>264</v>
      </c>
      <c r="G9" s="104" t="s">
        <v>265</v>
      </c>
    </row>
    <row r="10" spans="1:7" x14ac:dyDescent="0.25">
      <c r="A10" s="64"/>
      <c r="B10" s="65"/>
      <c r="C10" s="73"/>
      <c r="D10" s="85"/>
      <c r="E10" s="85"/>
      <c r="F10" s="64"/>
      <c r="G10" s="64"/>
    </row>
    <row r="11" spans="1:7" x14ac:dyDescent="0.25">
      <c r="A11" s="197"/>
      <c r="B11" s="198" t="s">
        <v>6</v>
      </c>
      <c r="C11" s="98">
        <f>SUM(C8:C10)</f>
        <v>112656226</v>
      </c>
      <c r="D11" s="99">
        <f>SUM(D8:D10)</f>
        <v>106400300</v>
      </c>
      <c r="E11" s="99">
        <f>SUM(E8:E10)</f>
        <v>4263104</v>
      </c>
      <c r="F11" s="197"/>
      <c r="G11" s="197"/>
    </row>
    <row r="12" spans="1:7" x14ac:dyDescent="0.25">
      <c r="A12" s="172" t="s">
        <v>177</v>
      </c>
      <c r="B12" s="33"/>
      <c r="C12" s="34"/>
      <c r="D12" s="35"/>
      <c r="E12" s="35"/>
      <c r="F12" s="17"/>
      <c r="G12" s="17"/>
    </row>
    <row r="13" spans="1:7" x14ac:dyDescent="0.25">
      <c r="A13" s="16"/>
      <c r="B13" s="33"/>
      <c r="C13" s="34"/>
      <c r="D13" s="35"/>
      <c r="E13" s="35"/>
      <c r="F13" s="17"/>
      <c r="G13" s="17"/>
    </row>
    <row r="14" spans="1:7" x14ac:dyDescent="0.25">
      <c r="A14" s="16"/>
      <c r="B14" s="33"/>
      <c r="C14" s="34"/>
      <c r="D14" s="35"/>
      <c r="E14" s="35"/>
      <c r="F14" s="17"/>
      <c r="G14" s="17"/>
    </row>
    <row r="15" spans="1:7" x14ac:dyDescent="0.25">
      <c r="A15" s="16"/>
      <c r="B15" s="33"/>
      <c r="C15" s="34"/>
      <c r="D15" s="35"/>
      <c r="E15" s="35"/>
      <c r="F15" s="17"/>
      <c r="G15" s="17"/>
    </row>
    <row r="16" spans="1:7" x14ac:dyDescent="0.25">
      <c r="A16" s="16"/>
      <c r="B16" s="33"/>
      <c r="C16" s="34"/>
      <c r="D16" s="35"/>
      <c r="E16" s="35"/>
      <c r="F16" s="17"/>
      <c r="G16" s="17"/>
    </row>
    <row r="17" spans="1:7" x14ac:dyDescent="0.25">
      <c r="A17" s="16"/>
      <c r="B17" s="33"/>
      <c r="C17" s="34"/>
      <c r="D17" s="35"/>
      <c r="E17" s="35"/>
      <c r="F17" s="17"/>
      <c r="G17" s="17"/>
    </row>
    <row r="18" spans="1:7" x14ac:dyDescent="0.25">
      <c r="A18" s="17"/>
      <c r="B18" s="306"/>
      <c r="C18" s="306"/>
      <c r="D18" s="307"/>
      <c r="E18" s="307"/>
      <c r="F18" s="17"/>
      <c r="G18" s="17"/>
    </row>
    <row r="19" spans="1:7" x14ac:dyDescent="0.25">
      <c r="A19" s="220" t="s">
        <v>33</v>
      </c>
      <c r="B19" s="221"/>
      <c r="C19" s="221"/>
      <c r="D19" s="221"/>
      <c r="E19" s="221"/>
      <c r="F19" s="221"/>
      <c r="G19" s="222"/>
    </row>
    <row r="20" spans="1:7" ht="17.100000000000001" customHeight="1" x14ac:dyDescent="0.25">
      <c r="A20" s="242" t="s">
        <v>155</v>
      </c>
      <c r="B20" s="243"/>
      <c r="C20" s="243"/>
      <c r="D20" s="243"/>
      <c r="E20" s="243"/>
      <c r="F20" s="243"/>
      <c r="G20" s="244"/>
    </row>
    <row r="21" spans="1:7" ht="17.100000000000001" customHeight="1" x14ac:dyDescent="0.25">
      <c r="A21" s="245" t="s">
        <v>156</v>
      </c>
      <c r="B21" s="246"/>
      <c r="C21" s="246"/>
      <c r="D21" s="246"/>
      <c r="E21" s="246"/>
      <c r="F21" s="246"/>
      <c r="G21" s="247"/>
    </row>
    <row r="22" spans="1:7" ht="17.100000000000001" customHeight="1" x14ac:dyDescent="0.25">
      <c r="A22" s="318" t="s">
        <v>157</v>
      </c>
      <c r="B22" s="319"/>
      <c r="C22" s="319"/>
      <c r="D22" s="319"/>
      <c r="E22" s="319"/>
      <c r="F22" s="319"/>
      <c r="G22" s="320"/>
    </row>
    <row r="23" spans="1:7" ht="17.100000000000001" customHeight="1" x14ac:dyDescent="0.25">
      <c r="A23" s="245" t="s">
        <v>146</v>
      </c>
      <c r="B23" s="246"/>
      <c r="C23" s="246"/>
      <c r="D23" s="246"/>
      <c r="E23" s="246"/>
      <c r="F23" s="246"/>
      <c r="G23" s="247"/>
    </row>
    <row r="24" spans="1:7" ht="17.100000000000001" customHeight="1" x14ac:dyDescent="0.25">
      <c r="A24" s="245" t="s">
        <v>158</v>
      </c>
      <c r="B24" s="246"/>
      <c r="C24" s="246"/>
      <c r="D24" s="246"/>
      <c r="E24" s="246"/>
      <c r="F24" s="246"/>
      <c r="G24" s="247"/>
    </row>
    <row r="25" spans="1:7" ht="17.100000000000001" customHeight="1" x14ac:dyDescent="0.25">
      <c r="A25" s="245" t="s">
        <v>159</v>
      </c>
      <c r="B25" s="246"/>
      <c r="C25" s="246"/>
      <c r="D25" s="246"/>
      <c r="E25" s="246"/>
      <c r="F25" s="246"/>
      <c r="G25" s="247"/>
    </row>
    <row r="26" spans="1:7" ht="17.100000000000001" customHeight="1" x14ac:dyDescent="0.25">
      <c r="A26" s="308" t="s">
        <v>167</v>
      </c>
      <c r="B26" s="309"/>
      <c r="C26" s="309"/>
      <c r="D26" s="309"/>
      <c r="E26" s="309"/>
      <c r="F26" s="309"/>
      <c r="G26" s="310"/>
    </row>
  </sheetData>
  <protectedRanges>
    <protectedRange sqref="B10:D17 C8:D9" name="Rango1_1"/>
    <protectedRange sqref="B8:B9" name="Rango1_1_1_1"/>
  </protectedRanges>
  <mergeCells count="15">
    <mergeCell ref="F1:G1"/>
    <mergeCell ref="A25:G25"/>
    <mergeCell ref="A26:G26"/>
    <mergeCell ref="A19:G19"/>
    <mergeCell ref="A20:G20"/>
    <mergeCell ref="A21:G21"/>
    <mergeCell ref="A22:G22"/>
    <mergeCell ref="A23:G23"/>
    <mergeCell ref="A24:G24"/>
    <mergeCell ref="B18:E18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showGridLines="0" zoomScale="80" zoomScaleNormal="80" workbookViewId="0">
      <selection activeCell="G35" sqref="G35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5.5703125" style="4" customWidth="1"/>
    <col min="6" max="6" width="15.28515625" style="4" customWidth="1"/>
    <col min="7" max="16384" width="11.42578125" style="4"/>
  </cols>
  <sheetData>
    <row r="1" spans="1:7" x14ac:dyDescent="0.25">
      <c r="A1" s="152"/>
      <c r="B1" s="152"/>
      <c r="C1" s="152"/>
      <c r="D1" s="152"/>
      <c r="E1" s="2"/>
      <c r="F1" s="254" t="s">
        <v>79</v>
      </c>
      <c r="G1" s="254"/>
    </row>
    <row r="2" spans="1:7" x14ac:dyDescent="0.25">
      <c r="A2" s="232" t="s">
        <v>246</v>
      </c>
      <c r="B2" s="232"/>
      <c r="C2" s="232"/>
      <c r="D2" s="232"/>
      <c r="E2" s="232"/>
      <c r="F2" s="232"/>
      <c r="G2" s="232"/>
    </row>
    <row r="3" spans="1:7" ht="15.75" customHeight="1" x14ac:dyDescent="0.25">
      <c r="A3" s="217" t="s">
        <v>9</v>
      </c>
      <c r="B3" s="217"/>
      <c r="C3" s="217"/>
      <c r="D3" s="217"/>
      <c r="E3" s="217"/>
      <c r="F3" s="217"/>
      <c r="G3" s="217"/>
    </row>
    <row r="4" spans="1:7" x14ac:dyDescent="0.25">
      <c r="A4" s="217" t="s">
        <v>76</v>
      </c>
      <c r="B4" s="217"/>
      <c r="C4" s="217"/>
      <c r="D4" s="217"/>
      <c r="E4" s="217"/>
      <c r="F4" s="217"/>
      <c r="G4" s="217"/>
    </row>
    <row r="5" spans="1:7" x14ac:dyDescent="0.25">
      <c r="A5" s="218" t="s">
        <v>80</v>
      </c>
      <c r="B5" s="218"/>
      <c r="C5" s="218"/>
      <c r="D5" s="218"/>
      <c r="E5" s="218"/>
      <c r="F5" s="218"/>
      <c r="G5" s="218"/>
    </row>
    <row r="6" spans="1:7" x14ac:dyDescent="0.25">
      <c r="A6" s="315" t="s">
        <v>271</v>
      </c>
      <c r="B6" s="315"/>
      <c r="C6" s="315"/>
      <c r="D6" s="315"/>
      <c r="E6" s="315"/>
      <c r="F6" s="315"/>
      <c r="G6" s="315"/>
    </row>
    <row r="7" spans="1:7" ht="22.5" customHeight="1" x14ac:dyDescent="0.25">
      <c r="A7" s="161" t="s">
        <v>12</v>
      </c>
      <c r="B7" s="160" t="s">
        <v>13</v>
      </c>
      <c r="C7" s="162" t="s">
        <v>174</v>
      </c>
      <c r="D7" s="162" t="s">
        <v>175</v>
      </c>
      <c r="E7" s="162" t="s">
        <v>78</v>
      </c>
      <c r="F7" s="162" t="s">
        <v>14</v>
      </c>
      <c r="G7" s="162" t="s">
        <v>61</v>
      </c>
    </row>
    <row r="8" spans="1:7" ht="24" x14ac:dyDescent="0.25">
      <c r="A8" s="64" t="s">
        <v>261</v>
      </c>
      <c r="B8" s="65" t="s">
        <v>262</v>
      </c>
      <c r="C8" s="73">
        <v>110227649</v>
      </c>
      <c r="D8" s="85">
        <v>107396711</v>
      </c>
      <c r="E8" s="85">
        <f>+D8-C8</f>
        <v>-2830938</v>
      </c>
      <c r="F8" s="196" t="s">
        <v>264</v>
      </c>
      <c r="G8" s="196" t="s">
        <v>265</v>
      </c>
    </row>
    <row r="9" spans="1:7" x14ac:dyDescent="0.25">
      <c r="A9" s="64"/>
      <c r="B9" s="65"/>
      <c r="C9" s="73"/>
      <c r="D9" s="85"/>
      <c r="E9" s="85"/>
      <c r="F9" s="64"/>
      <c r="G9" s="64"/>
    </row>
    <row r="10" spans="1:7" x14ac:dyDescent="0.25">
      <c r="A10" s="64"/>
      <c r="B10" s="65"/>
      <c r="C10" s="73"/>
      <c r="D10" s="85"/>
      <c r="E10" s="85"/>
      <c r="F10" s="64"/>
      <c r="G10" s="64"/>
    </row>
    <row r="11" spans="1:7" x14ac:dyDescent="0.25">
      <c r="A11" s="64"/>
      <c r="B11" s="86" t="s">
        <v>6</v>
      </c>
      <c r="C11" s="73">
        <f>SUM(C8:C10)</f>
        <v>110227649</v>
      </c>
      <c r="D11" s="85"/>
      <c r="E11" s="85"/>
      <c r="F11" s="64"/>
      <c r="G11" s="64"/>
    </row>
    <row r="12" spans="1:7" ht="22.5" customHeight="1" x14ac:dyDescent="0.25">
      <c r="A12" s="172" t="s">
        <v>177</v>
      </c>
      <c r="B12" s="33"/>
      <c r="C12" s="34"/>
      <c r="D12" s="35"/>
      <c r="E12" s="35"/>
      <c r="F12" s="17"/>
      <c r="G12" s="17"/>
    </row>
    <row r="13" spans="1:7" x14ac:dyDescent="0.25">
      <c r="A13" s="141"/>
      <c r="B13" s="13"/>
      <c r="C13" s="9"/>
      <c r="D13" s="14"/>
      <c r="E13" s="14"/>
      <c r="F13" s="14"/>
      <c r="G13" s="12"/>
    </row>
    <row r="14" spans="1:7" x14ac:dyDescent="0.25">
      <c r="A14" s="12"/>
      <c r="B14" s="13"/>
      <c r="C14" s="9"/>
      <c r="D14" s="14"/>
      <c r="E14" s="14"/>
      <c r="F14" s="12"/>
      <c r="G14" s="12"/>
    </row>
    <row r="15" spans="1:7" x14ac:dyDescent="0.25">
      <c r="A15" s="12"/>
      <c r="B15" s="13"/>
      <c r="C15" s="9"/>
      <c r="D15" s="9"/>
      <c r="E15" s="9"/>
      <c r="F15" s="15"/>
      <c r="G15" s="12"/>
    </row>
    <row r="16" spans="1:7" x14ac:dyDescent="0.25">
      <c r="A16" s="12"/>
      <c r="B16" s="13"/>
      <c r="C16" s="9"/>
      <c r="D16" s="9"/>
      <c r="E16" s="9"/>
      <c r="F16" s="15"/>
      <c r="G16" s="12"/>
    </row>
    <row r="17" spans="1:7" x14ac:dyDescent="0.25">
      <c r="A17" s="12"/>
      <c r="B17" s="13"/>
      <c r="C17" s="9"/>
      <c r="D17" s="9"/>
      <c r="E17" s="9"/>
      <c r="F17" s="15"/>
      <c r="G17" s="12"/>
    </row>
    <row r="18" spans="1:7" x14ac:dyDescent="0.25">
      <c r="A18" s="12"/>
      <c r="B18" s="13"/>
      <c r="C18" s="9"/>
      <c r="D18" s="9"/>
      <c r="E18" s="9"/>
      <c r="F18" s="15"/>
      <c r="G18" s="12"/>
    </row>
    <row r="19" spans="1:7" x14ac:dyDescent="0.25">
      <c r="A19" s="12"/>
      <c r="B19" s="13"/>
      <c r="C19" s="9"/>
      <c r="D19" s="9"/>
      <c r="E19" s="9"/>
      <c r="F19" s="15"/>
      <c r="G19" s="12"/>
    </row>
    <row r="20" spans="1:7" x14ac:dyDescent="0.25">
      <c r="A20" s="16"/>
      <c r="B20" s="174"/>
      <c r="C20" s="18"/>
      <c r="D20" s="174"/>
      <c r="E20" s="18"/>
      <c r="F20" s="174"/>
      <c r="G20" s="174"/>
    </row>
    <row r="21" spans="1:7" x14ac:dyDescent="0.25">
      <c r="A21" s="1"/>
      <c r="B21" s="175"/>
      <c r="C21" s="175"/>
      <c r="D21" s="176"/>
      <c r="E21" s="176"/>
      <c r="F21" s="174"/>
      <c r="G21" s="174"/>
    </row>
    <row r="22" spans="1:7" x14ac:dyDescent="0.25">
      <c r="A22" s="1"/>
      <c r="B22" s="175"/>
      <c r="C22" s="175"/>
      <c r="D22" s="176"/>
      <c r="E22" s="176"/>
      <c r="F22" s="174"/>
      <c r="G22" s="174"/>
    </row>
    <row r="23" spans="1:7" x14ac:dyDescent="0.25">
      <c r="A23" s="220" t="s">
        <v>33</v>
      </c>
      <c r="B23" s="221"/>
      <c r="C23" s="221"/>
      <c r="D23" s="221"/>
      <c r="E23" s="221"/>
      <c r="F23" s="221"/>
      <c r="G23" s="222"/>
    </row>
    <row r="24" spans="1:7" x14ac:dyDescent="0.25">
      <c r="A24" s="242" t="s">
        <v>155</v>
      </c>
      <c r="B24" s="243"/>
      <c r="C24" s="243"/>
      <c r="D24" s="243"/>
      <c r="E24" s="243"/>
      <c r="F24" s="243"/>
      <c r="G24" s="244"/>
    </row>
    <row r="25" spans="1:7" x14ac:dyDescent="0.25">
      <c r="A25" s="245" t="s">
        <v>156</v>
      </c>
      <c r="B25" s="246"/>
      <c r="C25" s="246"/>
      <c r="D25" s="246"/>
      <c r="E25" s="246"/>
      <c r="F25" s="246"/>
      <c r="G25" s="247"/>
    </row>
    <row r="26" spans="1:7" x14ac:dyDescent="0.25">
      <c r="A26" s="318" t="s">
        <v>157</v>
      </c>
      <c r="B26" s="319"/>
      <c r="C26" s="319"/>
      <c r="D26" s="319"/>
      <c r="E26" s="319"/>
      <c r="F26" s="319"/>
      <c r="G26" s="320"/>
    </row>
    <row r="27" spans="1:7" x14ac:dyDescent="0.25">
      <c r="A27" s="245" t="s">
        <v>146</v>
      </c>
      <c r="B27" s="246"/>
      <c r="C27" s="246"/>
      <c r="D27" s="246"/>
      <c r="E27" s="246"/>
      <c r="F27" s="246"/>
      <c r="G27" s="247"/>
    </row>
    <row r="28" spans="1:7" x14ac:dyDescent="0.25">
      <c r="A28" s="245" t="s">
        <v>158</v>
      </c>
      <c r="B28" s="246"/>
      <c r="C28" s="246"/>
      <c r="D28" s="246"/>
      <c r="E28" s="246"/>
      <c r="F28" s="246"/>
      <c r="G28" s="247"/>
    </row>
    <row r="29" spans="1:7" x14ac:dyDescent="0.25">
      <c r="A29" s="245" t="s">
        <v>159</v>
      </c>
      <c r="B29" s="246"/>
      <c r="C29" s="246"/>
      <c r="D29" s="246"/>
      <c r="E29" s="246"/>
      <c r="F29" s="246"/>
      <c r="G29" s="247"/>
    </row>
    <row r="30" spans="1:7" ht="15" customHeight="1" x14ac:dyDescent="0.25">
      <c r="A30" s="308" t="s">
        <v>167</v>
      </c>
      <c r="B30" s="309"/>
      <c r="C30" s="309"/>
      <c r="D30" s="309"/>
      <c r="E30" s="309"/>
      <c r="F30" s="309"/>
      <c r="G30" s="310"/>
    </row>
  </sheetData>
  <protectedRanges>
    <protectedRange sqref="B9:D12" name="Rango1_1"/>
    <protectedRange sqref="B8" name="Rango1_1_1_1"/>
    <protectedRange sqref="B13:D13" name="Rango1_1_1"/>
    <protectedRange sqref="B14:D14" name="Rango1_1_1_2"/>
    <protectedRange sqref="C8:D8" name="Rango1_1_2"/>
  </protectedRanges>
  <mergeCells count="14">
    <mergeCell ref="F1:G1"/>
    <mergeCell ref="A29:G29"/>
    <mergeCell ref="A30:G30"/>
    <mergeCell ref="A23:G23"/>
    <mergeCell ref="A24:G24"/>
    <mergeCell ref="A25:G25"/>
    <mergeCell ref="A26:G26"/>
    <mergeCell ref="A27:G27"/>
    <mergeCell ref="A28:G28"/>
    <mergeCell ref="A2:G2"/>
    <mergeCell ref="A3:G3"/>
    <mergeCell ref="A4:G4"/>
    <mergeCell ref="A5:G5"/>
    <mergeCell ref="A6:G6"/>
  </mergeCells>
  <pageMargins left="1.4960629921259843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3"/>
  <sheetViews>
    <sheetView showGridLines="0" zoomScale="80" zoomScaleNormal="80" workbookViewId="0">
      <selection activeCell="C11" sqref="C11"/>
    </sheetView>
  </sheetViews>
  <sheetFormatPr baseColWidth="10" defaultColWidth="11.42578125" defaultRowHeight="15" x14ac:dyDescent="0.25"/>
  <cols>
    <col min="1" max="1" width="14.42578125" style="51" customWidth="1"/>
    <col min="2" max="2" width="41.28515625" style="51" customWidth="1"/>
    <col min="3" max="3" width="19" style="51" customWidth="1"/>
    <col min="4" max="4" width="18.85546875" style="51" customWidth="1"/>
    <col min="5" max="6" width="11.42578125" style="51"/>
    <col min="7" max="7" width="11.42578125" style="201"/>
    <col min="8" max="16384" width="11.42578125" style="51"/>
  </cols>
  <sheetData>
    <row r="1" spans="1:13" x14ac:dyDescent="0.25">
      <c r="A1" s="49"/>
      <c r="B1" s="49"/>
      <c r="C1" s="49"/>
      <c r="D1" s="50" t="s">
        <v>81</v>
      </c>
    </row>
    <row r="2" spans="1:13" x14ac:dyDescent="0.25">
      <c r="A2" s="232" t="s">
        <v>246</v>
      </c>
      <c r="B2" s="232"/>
      <c r="C2" s="232"/>
      <c r="D2" s="232"/>
      <c r="E2" s="232"/>
      <c r="F2" s="232"/>
      <c r="G2" s="232"/>
    </row>
    <row r="3" spans="1:13" ht="15.75" customHeight="1" x14ac:dyDescent="0.25">
      <c r="A3" s="323" t="s">
        <v>9</v>
      </c>
      <c r="B3" s="323"/>
      <c r="C3" s="323"/>
      <c r="D3" s="323"/>
      <c r="E3" s="156"/>
      <c r="F3" s="156"/>
      <c r="G3" s="202"/>
    </row>
    <row r="4" spans="1:13" x14ac:dyDescent="0.25">
      <c r="A4" s="323" t="s">
        <v>82</v>
      </c>
      <c r="B4" s="323"/>
      <c r="C4" s="323"/>
      <c r="D4" s="323"/>
      <c r="E4" s="156"/>
      <c r="F4" s="156"/>
      <c r="G4" s="202"/>
    </row>
    <row r="5" spans="1:13" x14ac:dyDescent="0.25">
      <c r="A5" s="324" t="s">
        <v>1</v>
      </c>
      <c r="B5" s="324"/>
      <c r="C5" s="324"/>
      <c r="D5" s="324"/>
      <c r="E5" s="156"/>
      <c r="F5" s="156"/>
      <c r="G5" s="202"/>
    </row>
    <row r="6" spans="1:13" x14ac:dyDescent="0.25">
      <c r="A6" s="324" t="s">
        <v>271</v>
      </c>
      <c r="B6" s="324"/>
      <c r="C6" s="324"/>
      <c r="D6" s="324"/>
      <c r="E6" s="156"/>
      <c r="F6" s="156"/>
      <c r="G6" s="202"/>
    </row>
    <row r="7" spans="1:13" x14ac:dyDescent="0.25">
      <c r="A7" s="325" t="s">
        <v>83</v>
      </c>
      <c r="B7" s="325"/>
      <c r="C7" s="116"/>
      <c r="D7" s="116"/>
    </row>
    <row r="8" spans="1:13" ht="22.5" customHeight="1" x14ac:dyDescent="0.25">
      <c r="A8" s="166" t="s">
        <v>12</v>
      </c>
      <c r="B8" s="167" t="s">
        <v>0</v>
      </c>
      <c r="C8" s="165">
        <v>2025</v>
      </c>
      <c r="D8" s="165">
        <v>2024</v>
      </c>
    </row>
    <row r="9" spans="1:13" x14ac:dyDescent="0.25">
      <c r="A9" s="321" t="s">
        <v>84</v>
      </c>
      <c r="B9" s="322"/>
      <c r="C9" s="117"/>
      <c r="D9" s="117"/>
    </row>
    <row r="10" spans="1:13" x14ac:dyDescent="0.25">
      <c r="A10" s="118">
        <v>1110</v>
      </c>
      <c r="B10" s="118" t="s">
        <v>266</v>
      </c>
      <c r="C10" s="200">
        <v>468777</v>
      </c>
      <c r="D10" s="200">
        <v>1557713</v>
      </c>
      <c r="H10"/>
      <c r="I10"/>
      <c r="J10"/>
      <c r="K10"/>
      <c r="L10"/>
      <c r="M10"/>
    </row>
    <row r="11" spans="1:13" x14ac:dyDescent="0.25">
      <c r="A11" s="119"/>
      <c r="B11" s="119"/>
      <c r="C11" s="119"/>
      <c r="D11" s="119"/>
      <c r="H11"/>
      <c r="I11"/>
      <c r="J11"/>
      <c r="K11"/>
      <c r="L11"/>
      <c r="M11"/>
    </row>
    <row r="12" spans="1:13" x14ac:dyDescent="0.25">
      <c r="A12" s="321" t="s">
        <v>85</v>
      </c>
      <c r="B12" s="322"/>
      <c r="C12" s="117"/>
      <c r="D12" s="117"/>
      <c r="H12"/>
      <c r="I12"/>
      <c r="J12"/>
      <c r="K12"/>
      <c r="L12"/>
      <c r="M12"/>
    </row>
    <row r="13" spans="1:13" x14ac:dyDescent="0.25">
      <c r="A13" s="118"/>
      <c r="B13" s="118"/>
      <c r="C13" s="118"/>
      <c r="D13" s="118"/>
      <c r="H13"/>
      <c r="I13"/>
      <c r="J13"/>
      <c r="K13"/>
      <c r="L13"/>
      <c r="M13"/>
    </row>
    <row r="14" spans="1:13" x14ac:dyDescent="0.25">
      <c r="A14" s="119"/>
      <c r="B14" s="119"/>
      <c r="C14" s="119"/>
      <c r="D14" s="119"/>
      <c r="H14"/>
      <c r="I14"/>
      <c r="J14"/>
      <c r="K14"/>
      <c r="L14"/>
      <c r="M14"/>
    </row>
    <row r="15" spans="1:13" x14ac:dyDescent="0.25">
      <c r="A15" s="321" t="s">
        <v>86</v>
      </c>
      <c r="B15" s="322"/>
      <c r="C15" s="117"/>
      <c r="D15" s="117"/>
      <c r="H15"/>
      <c r="I15"/>
      <c r="J15"/>
      <c r="K15"/>
      <c r="L15"/>
      <c r="M15"/>
    </row>
    <row r="16" spans="1:13" x14ac:dyDescent="0.25">
      <c r="A16" s="118"/>
      <c r="B16" s="118"/>
      <c r="C16" s="118"/>
      <c r="D16" s="118"/>
      <c r="H16"/>
      <c r="I16"/>
      <c r="J16"/>
      <c r="K16"/>
      <c r="L16"/>
      <c r="M16"/>
    </row>
    <row r="17" spans="1:6" x14ac:dyDescent="0.25">
      <c r="A17" s="119"/>
      <c r="B17" s="119"/>
      <c r="C17" s="119"/>
      <c r="D17" s="119"/>
    </row>
    <row r="18" spans="1:6" x14ac:dyDescent="0.25">
      <c r="A18" s="321" t="s">
        <v>87</v>
      </c>
      <c r="B18" s="322"/>
      <c r="C18" s="117"/>
      <c r="D18" s="117"/>
    </row>
    <row r="19" spans="1:6" x14ac:dyDescent="0.25">
      <c r="A19" s="118"/>
      <c r="B19" s="118"/>
      <c r="C19" s="118"/>
      <c r="D19" s="118"/>
    </row>
    <row r="20" spans="1:6" x14ac:dyDescent="0.25">
      <c r="A20" s="120"/>
      <c r="B20" s="119"/>
      <c r="C20" s="119"/>
      <c r="D20" s="121"/>
    </row>
    <row r="21" spans="1:6" ht="14.25" customHeight="1" x14ac:dyDescent="0.25">
      <c r="A21" s="321" t="s">
        <v>88</v>
      </c>
      <c r="B21" s="322"/>
      <c r="C21" s="117"/>
      <c r="D21" s="117"/>
    </row>
    <row r="22" spans="1:6" ht="14.25" customHeight="1" x14ac:dyDescent="0.25">
      <c r="A22" s="122"/>
      <c r="B22" s="118"/>
      <c r="C22" s="118"/>
      <c r="D22" s="118"/>
    </row>
    <row r="23" spans="1:6" ht="14.25" customHeight="1" x14ac:dyDescent="0.25">
      <c r="A23" s="123"/>
      <c r="B23" s="119"/>
      <c r="C23" s="124"/>
      <c r="D23" s="119"/>
    </row>
    <row r="24" spans="1:6" x14ac:dyDescent="0.25">
      <c r="A24" s="52"/>
      <c r="B24" s="157" t="s">
        <v>89</v>
      </c>
      <c r="C24" s="53">
        <f>SUM(C9:C20)</f>
        <v>468777</v>
      </c>
      <c r="D24" s="53">
        <f>SUM(D9:D20)</f>
        <v>1557713</v>
      </c>
    </row>
    <row r="25" spans="1:6" ht="22.5" customHeight="1" x14ac:dyDescent="0.25">
      <c r="A25" s="172" t="s">
        <v>177</v>
      </c>
      <c r="B25" s="54"/>
      <c r="C25" s="55"/>
      <c r="D25" s="56"/>
    </row>
    <row r="26" spans="1:6" ht="23.25" customHeight="1" x14ac:dyDescent="0.25">
      <c r="A26" s="1"/>
      <c r="B26" s="1"/>
      <c r="C26" s="1"/>
      <c r="D26" s="29"/>
      <c r="E26" s="29"/>
      <c r="F26" s="1"/>
    </row>
    <row r="27" spans="1:6" x14ac:dyDescent="0.25">
      <c r="A27" s="1"/>
      <c r="B27" s="1"/>
      <c r="C27" s="1"/>
      <c r="D27" s="29"/>
      <c r="E27" s="29"/>
      <c r="F27" s="1"/>
    </row>
    <row r="28" spans="1:6" x14ac:dyDescent="0.25">
      <c r="A28" s="25"/>
      <c r="B28" s="25"/>
      <c r="C28" s="30"/>
      <c r="D28" s="30"/>
      <c r="E28" s="30"/>
      <c r="F28" s="25"/>
    </row>
    <row r="29" spans="1:6" x14ac:dyDescent="0.25">
      <c r="A29" s="25"/>
      <c r="B29" s="25"/>
      <c r="C29" s="30"/>
      <c r="D29" s="30"/>
      <c r="E29" s="30"/>
      <c r="F29" s="25"/>
    </row>
    <row r="30" spans="1:6" x14ac:dyDescent="0.25">
      <c r="A30" s="4"/>
      <c r="B30" s="4"/>
      <c r="C30" s="4"/>
      <c r="D30" s="4"/>
      <c r="E30" s="4"/>
      <c r="F30" s="4"/>
    </row>
    <row r="31" spans="1:6" x14ac:dyDescent="0.25">
      <c r="A31" s="4"/>
      <c r="B31" s="4"/>
      <c r="C31" s="4"/>
      <c r="D31" s="4"/>
      <c r="E31" s="4"/>
      <c r="F31" s="4"/>
    </row>
    <row r="32" spans="1:6" x14ac:dyDescent="0.25">
      <c r="A32" s="4"/>
      <c r="B32" s="4"/>
      <c r="C32" s="4"/>
      <c r="D32" s="4"/>
      <c r="E32" s="4"/>
      <c r="F32" s="4"/>
    </row>
    <row r="33" spans="1:6" x14ac:dyDescent="0.25">
      <c r="A33" s="4"/>
      <c r="B33" s="4"/>
      <c r="C33" s="4"/>
      <c r="D33" s="4"/>
      <c r="E33" s="4"/>
      <c r="F33" s="4"/>
    </row>
  </sheetData>
  <protectedRanges>
    <protectedRange sqref="C9:D9 C12:D12 C15:D15 C18:D18 C21:D21 B11:D11 B13:D14 B16:D17 B19:D20 B22:D25" name="Rango1_1"/>
    <protectedRange sqref="A20:A23" name="Rango1"/>
    <protectedRange sqref="B10:D10" name="Rango1_1_1"/>
  </protectedRanges>
  <mergeCells count="11">
    <mergeCell ref="A12:B12"/>
    <mergeCell ref="A15:B15"/>
    <mergeCell ref="A18:B18"/>
    <mergeCell ref="A21:B21"/>
    <mergeCell ref="A2:G2"/>
    <mergeCell ref="A3:D3"/>
    <mergeCell ref="A4:D4"/>
    <mergeCell ref="A5:D5"/>
    <mergeCell ref="A7:B7"/>
    <mergeCell ref="A9:B9"/>
    <mergeCell ref="A6:D6"/>
  </mergeCells>
  <pageMargins left="1.4960629921259843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showGridLines="0" tabSelected="1" zoomScale="80" zoomScaleNormal="80" workbookViewId="0">
      <selection activeCell="B13" sqref="B13:E13"/>
    </sheetView>
  </sheetViews>
  <sheetFormatPr baseColWidth="10" defaultColWidth="11.42578125" defaultRowHeight="15" x14ac:dyDescent="0.25"/>
  <cols>
    <col min="1" max="1" width="28.28515625" style="51" customWidth="1"/>
    <col min="2" max="2" width="46" style="51" customWidth="1"/>
    <col min="3" max="3" width="16.5703125" style="51" customWidth="1"/>
    <col min="4" max="4" width="19.7109375" style="51" customWidth="1"/>
    <col min="5" max="5" width="21.140625" style="51" customWidth="1"/>
    <col min="6" max="16384" width="11.42578125" style="51"/>
  </cols>
  <sheetData>
    <row r="1" spans="1:7" x14ac:dyDescent="0.25">
      <c r="A1" s="158"/>
      <c r="B1" s="158"/>
      <c r="C1" s="156"/>
      <c r="D1" s="50" t="s">
        <v>131</v>
      </c>
      <c r="E1" s="50"/>
      <c r="F1" s="49"/>
    </row>
    <row r="2" spans="1:7" x14ac:dyDescent="0.25">
      <c r="A2" s="63" t="s">
        <v>246</v>
      </c>
      <c r="B2" s="63"/>
      <c r="C2" s="63"/>
      <c r="D2" s="63"/>
      <c r="E2" s="159"/>
      <c r="F2" s="49"/>
      <c r="G2" s="49"/>
    </row>
    <row r="3" spans="1:7" ht="24.75" customHeight="1" x14ac:dyDescent="0.25">
      <c r="A3" s="323" t="s">
        <v>128</v>
      </c>
      <c r="B3" s="323"/>
      <c r="C3" s="323"/>
      <c r="D3" s="323"/>
      <c r="E3" s="323"/>
      <c r="F3" s="49"/>
      <c r="G3" s="49"/>
    </row>
    <row r="4" spans="1:7" ht="8.25" customHeight="1" x14ac:dyDescent="0.25">
      <c r="A4" s="63"/>
      <c r="B4" s="63"/>
      <c r="C4" s="63"/>
      <c r="D4" s="63"/>
      <c r="E4" s="63"/>
      <c r="F4" s="49"/>
      <c r="G4" s="49"/>
    </row>
    <row r="5" spans="1:7" x14ac:dyDescent="0.25">
      <c r="A5" s="324" t="s">
        <v>127</v>
      </c>
      <c r="B5" s="324"/>
      <c r="C5" s="324"/>
      <c r="D5" s="324"/>
      <c r="E5" s="324"/>
      <c r="F5" s="49"/>
      <c r="G5" s="49"/>
    </row>
    <row r="6" spans="1:7" x14ac:dyDescent="0.25">
      <c r="A6" s="62"/>
      <c r="B6" s="62"/>
      <c r="C6" s="62"/>
      <c r="D6" s="62"/>
      <c r="E6" s="62"/>
      <c r="F6" s="49"/>
      <c r="G6" s="49"/>
    </row>
    <row r="7" spans="1:7" ht="37.5" customHeight="1" x14ac:dyDescent="0.25">
      <c r="A7" s="331" t="s">
        <v>126</v>
      </c>
      <c r="B7" s="331"/>
      <c r="C7" s="331"/>
      <c r="D7" s="331"/>
      <c r="E7" s="331"/>
      <c r="F7" s="49"/>
      <c r="G7" s="49"/>
    </row>
    <row r="8" spans="1:7" x14ac:dyDescent="0.25">
      <c r="A8" s="61"/>
      <c r="B8" s="61"/>
      <c r="C8" s="61"/>
      <c r="D8" s="61"/>
      <c r="E8" s="57"/>
      <c r="F8" s="49"/>
      <c r="G8" s="49"/>
    </row>
    <row r="9" spans="1:7" x14ac:dyDescent="0.25">
      <c r="A9" s="125" t="s">
        <v>160</v>
      </c>
      <c r="B9" s="125"/>
      <c r="C9" s="59"/>
      <c r="D9" s="59"/>
      <c r="E9" s="57"/>
      <c r="F9" s="49"/>
      <c r="G9" s="49"/>
    </row>
    <row r="10" spans="1:7" ht="15" customHeight="1" x14ac:dyDescent="0.25">
      <c r="A10" s="125"/>
      <c r="B10" s="125"/>
      <c r="C10" s="59"/>
      <c r="D10" s="59"/>
      <c r="E10" s="57"/>
    </row>
    <row r="11" spans="1:7" ht="18" customHeight="1" x14ac:dyDescent="0.25">
      <c r="A11" s="332" t="s">
        <v>125</v>
      </c>
      <c r="B11" s="332"/>
      <c r="C11" s="125"/>
      <c r="D11" s="125"/>
      <c r="E11" s="126"/>
    </row>
    <row r="12" spans="1:7" ht="32.25" customHeight="1" x14ac:dyDescent="0.25">
      <c r="A12" s="127"/>
      <c r="B12" s="326" t="s">
        <v>285</v>
      </c>
      <c r="C12" s="326"/>
      <c r="D12" s="326"/>
      <c r="E12" s="326"/>
    </row>
    <row r="13" spans="1:7" ht="32.25" customHeight="1" x14ac:dyDescent="0.25">
      <c r="A13" s="128"/>
      <c r="B13" s="326" t="s">
        <v>284</v>
      </c>
      <c r="C13" s="326"/>
      <c r="D13" s="326"/>
      <c r="E13" s="326"/>
    </row>
    <row r="14" spans="1:7" ht="40.5" customHeight="1" x14ac:dyDescent="0.25">
      <c r="A14" s="128"/>
      <c r="B14" s="326" t="s">
        <v>268</v>
      </c>
      <c r="C14" s="326"/>
      <c r="D14" s="326"/>
      <c r="E14" s="326"/>
      <c r="F14" s="49"/>
      <c r="G14" s="49"/>
    </row>
    <row r="15" spans="1:7" ht="28.5" customHeight="1" x14ac:dyDescent="0.25">
      <c r="A15" s="128"/>
      <c r="B15" s="327"/>
      <c r="C15" s="327"/>
      <c r="D15" s="327"/>
      <c r="E15" s="327"/>
      <c r="F15" s="49"/>
      <c r="G15" s="49"/>
    </row>
    <row r="16" spans="1:7" x14ac:dyDescent="0.25">
      <c r="A16" s="125"/>
      <c r="B16" s="129"/>
      <c r="C16" s="129"/>
      <c r="D16" s="129"/>
      <c r="E16" s="129"/>
      <c r="F16" s="49"/>
      <c r="G16" s="49"/>
    </row>
    <row r="17" spans="1:8" ht="53.25" customHeight="1" x14ac:dyDescent="0.25">
      <c r="A17" s="127" t="s">
        <v>124</v>
      </c>
      <c r="B17" s="327" t="s">
        <v>123</v>
      </c>
      <c r="C17" s="327"/>
      <c r="D17" s="327"/>
      <c r="E17" s="327"/>
      <c r="F17" s="60"/>
      <c r="G17" s="60"/>
    </row>
    <row r="18" spans="1:8" x14ac:dyDescent="0.25">
      <c r="A18" s="128" t="s">
        <v>122</v>
      </c>
      <c r="B18" s="126"/>
      <c r="C18" s="126"/>
      <c r="D18" s="126"/>
      <c r="E18" s="126"/>
      <c r="F18" s="49"/>
      <c r="G18" s="49"/>
      <c r="H18" s="58"/>
    </row>
    <row r="19" spans="1:8" x14ac:dyDescent="0.25">
      <c r="A19" s="125"/>
      <c r="B19" s="126"/>
      <c r="C19" s="126"/>
      <c r="D19" s="126"/>
      <c r="E19" s="126"/>
      <c r="F19" s="49"/>
      <c r="G19" s="49"/>
      <c r="H19" s="58"/>
    </row>
    <row r="20" spans="1:8" x14ac:dyDescent="0.25">
      <c r="A20" s="125" t="s">
        <v>176</v>
      </c>
      <c r="B20" s="125"/>
      <c r="C20" s="125"/>
      <c r="D20" s="125"/>
      <c r="E20" s="126"/>
      <c r="F20" s="58"/>
      <c r="G20" s="58"/>
      <c r="H20" s="58"/>
    </row>
    <row r="21" spans="1:8" x14ac:dyDescent="0.25">
      <c r="A21" s="125"/>
      <c r="B21" s="125"/>
      <c r="C21" s="125"/>
      <c r="D21" s="125"/>
      <c r="E21" s="126"/>
      <c r="F21" s="58"/>
      <c r="G21" s="58"/>
      <c r="H21" s="58"/>
    </row>
    <row r="22" spans="1:8" x14ac:dyDescent="0.25">
      <c r="A22" s="125"/>
      <c r="B22" s="125"/>
      <c r="C22" s="125"/>
      <c r="D22" s="125"/>
      <c r="E22" s="126"/>
      <c r="F22" s="58"/>
      <c r="G22" s="58"/>
      <c r="H22" s="58"/>
    </row>
    <row r="23" spans="1:8" ht="16.5" customHeight="1" x14ac:dyDescent="0.25">
      <c r="A23" s="130" t="s">
        <v>168</v>
      </c>
      <c r="B23" s="126"/>
      <c r="C23" s="126"/>
      <c r="D23" s="126"/>
      <c r="E23" s="126"/>
      <c r="F23" s="58"/>
      <c r="G23" s="58"/>
      <c r="H23" s="58"/>
    </row>
    <row r="24" spans="1:8" x14ac:dyDescent="0.25">
      <c r="A24" s="126"/>
      <c r="B24" s="333" t="s">
        <v>121</v>
      </c>
      <c r="C24" s="333"/>
      <c r="D24" s="333"/>
      <c r="E24" s="333"/>
      <c r="F24" s="58"/>
      <c r="G24" s="58"/>
      <c r="H24" s="58"/>
    </row>
    <row r="25" spans="1:8" ht="27.75" customHeight="1" x14ac:dyDescent="0.25">
      <c r="A25" s="131" t="s">
        <v>120</v>
      </c>
      <c r="B25" s="131" t="s">
        <v>119</v>
      </c>
      <c r="C25" s="132" t="s">
        <v>118</v>
      </c>
      <c r="D25" s="132" t="s">
        <v>117</v>
      </c>
      <c r="E25" s="132" t="s">
        <v>116</v>
      </c>
    </row>
    <row r="26" spans="1:8" x14ac:dyDescent="0.25">
      <c r="A26" s="133" t="s">
        <v>115</v>
      </c>
      <c r="B26" s="134" t="s">
        <v>114</v>
      </c>
      <c r="C26" s="203"/>
      <c r="D26" s="203">
        <v>104529700</v>
      </c>
      <c r="E26" s="204">
        <f>+D26</f>
        <v>104529700</v>
      </c>
    </row>
    <row r="27" spans="1:8" x14ac:dyDescent="0.25">
      <c r="A27" s="133" t="s">
        <v>113</v>
      </c>
      <c r="B27" s="134" t="s">
        <v>112</v>
      </c>
      <c r="C27" s="203"/>
      <c r="D27" s="204">
        <v>0</v>
      </c>
      <c r="E27" s="204">
        <f t="shared" ref="E27:E37" si="0">+D27</f>
        <v>0</v>
      </c>
    </row>
    <row r="28" spans="1:8" x14ac:dyDescent="0.25">
      <c r="A28" s="133" t="s">
        <v>111</v>
      </c>
      <c r="B28" s="134" t="s">
        <v>110</v>
      </c>
      <c r="C28" s="203"/>
      <c r="D28" s="204">
        <v>6669676.71</v>
      </c>
      <c r="E28" s="204">
        <f t="shared" si="0"/>
        <v>6669676.71</v>
      </c>
    </row>
    <row r="29" spans="1:8" x14ac:dyDescent="0.25">
      <c r="A29" s="134" t="s">
        <v>109</v>
      </c>
      <c r="B29" s="134" t="s">
        <v>108</v>
      </c>
      <c r="C29" s="203"/>
      <c r="D29" s="204">
        <f>+D26+D28</f>
        <v>111199376.70999999</v>
      </c>
      <c r="E29" s="204">
        <f t="shared" si="0"/>
        <v>111199376.70999999</v>
      </c>
    </row>
    <row r="30" spans="1:8" x14ac:dyDescent="0.25">
      <c r="A30" s="134" t="s">
        <v>107</v>
      </c>
      <c r="B30" s="134" t="s">
        <v>106</v>
      </c>
      <c r="C30" s="203"/>
      <c r="D30" s="204">
        <f>+D29</f>
        <v>111199376.70999999</v>
      </c>
      <c r="E30" s="204">
        <f t="shared" si="0"/>
        <v>111199376.70999999</v>
      </c>
    </row>
    <row r="31" spans="1:8" x14ac:dyDescent="0.25">
      <c r="A31" s="134" t="s">
        <v>105</v>
      </c>
      <c r="B31" s="134" t="s">
        <v>104</v>
      </c>
      <c r="C31" s="203"/>
      <c r="D31" s="204">
        <f>+D26</f>
        <v>104529700</v>
      </c>
      <c r="E31" s="204">
        <f t="shared" si="0"/>
        <v>104529700</v>
      </c>
    </row>
    <row r="32" spans="1:8" x14ac:dyDescent="0.25">
      <c r="A32" s="134" t="s">
        <v>103</v>
      </c>
      <c r="B32" s="134" t="s">
        <v>102</v>
      </c>
      <c r="C32" s="203"/>
      <c r="D32" s="204">
        <v>0</v>
      </c>
      <c r="E32" s="204">
        <f t="shared" si="0"/>
        <v>0</v>
      </c>
    </row>
    <row r="33" spans="1:5" x14ac:dyDescent="0.25">
      <c r="A33" s="134" t="s">
        <v>101</v>
      </c>
      <c r="B33" s="134" t="s">
        <v>100</v>
      </c>
      <c r="C33" s="203"/>
      <c r="D33" s="204">
        <v>8143677.2000000002</v>
      </c>
      <c r="E33" s="204">
        <f t="shared" si="0"/>
        <v>8143677.2000000002</v>
      </c>
    </row>
    <row r="34" spans="1:5" x14ac:dyDescent="0.25">
      <c r="A34" s="134" t="s">
        <v>99</v>
      </c>
      <c r="B34" s="134" t="s">
        <v>98</v>
      </c>
      <c r="C34" s="203"/>
      <c r="D34" s="204">
        <f>+D31+D33</f>
        <v>112673377.2</v>
      </c>
      <c r="E34" s="204">
        <f t="shared" si="0"/>
        <v>112673377.2</v>
      </c>
    </row>
    <row r="35" spans="1:5" x14ac:dyDescent="0.25">
      <c r="A35" s="134" t="s">
        <v>97</v>
      </c>
      <c r="B35" s="134" t="s">
        <v>96</v>
      </c>
      <c r="C35" s="203"/>
      <c r="D35" s="204">
        <f>+D34</f>
        <v>112673377.2</v>
      </c>
      <c r="E35" s="204">
        <f t="shared" si="0"/>
        <v>112673377.2</v>
      </c>
    </row>
    <row r="36" spans="1:5" x14ac:dyDescent="0.25">
      <c r="A36" s="134" t="s">
        <v>95</v>
      </c>
      <c r="B36" s="134" t="s">
        <v>94</v>
      </c>
      <c r="C36" s="203"/>
      <c r="D36" s="204">
        <f>+D35</f>
        <v>112673377.2</v>
      </c>
      <c r="E36" s="204">
        <f t="shared" si="0"/>
        <v>112673377.2</v>
      </c>
    </row>
    <row r="37" spans="1:5" x14ac:dyDescent="0.25">
      <c r="A37" s="135" t="s">
        <v>93</v>
      </c>
      <c r="B37" s="135" t="s">
        <v>92</v>
      </c>
      <c r="C37" s="205"/>
      <c r="D37" s="206">
        <f>+D36</f>
        <v>112673377.2</v>
      </c>
      <c r="E37" s="204">
        <f t="shared" si="0"/>
        <v>112673377.2</v>
      </c>
    </row>
    <row r="38" spans="1:5" x14ac:dyDescent="0.25">
      <c r="A38" s="136" t="s">
        <v>91</v>
      </c>
      <c r="B38" s="136" t="s">
        <v>91</v>
      </c>
      <c r="C38" s="204"/>
      <c r="D38" s="204"/>
      <c r="E38" s="132"/>
    </row>
    <row r="39" spans="1:5" x14ac:dyDescent="0.25">
      <c r="A39" s="126"/>
      <c r="B39" s="137" t="s">
        <v>90</v>
      </c>
      <c r="C39" s="207"/>
      <c r="D39" s="207">
        <f>+D37+D30</f>
        <v>223872753.91</v>
      </c>
      <c r="E39" s="138"/>
    </row>
    <row r="40" spans="1:5" x14ac:dyDescent="0.25">
      <c r="A40" s="172" t="s">
        <v>177</v>
      </c>
      <c r="B40" s="139"/>
      <c r="C40" s="140"/>
      <c r="D40" s="140"/>
      <c r="E40" s="140"/>
    </row>
    <row r="41" spans="1:5" x14ac:dyDescent="0.25">
      <c r="A41" s="141"/>
      <c r="B41" s="142"/>
      <c r="C41" s="142"/>
      <c r="D41" s="142"/>
      <c r="E41" s="142"/>
    </row>
    <row r="42" spans="1:5" x14ac:dyDescent="0.25">
      <c r="A42" s="141"/>
      <c r="B42" s="142"/>
      <c r="C42" s="142"/>
      <c r="D42" s="142"/>
      <c r="E42" s="142"/>
    </row>
    <row r="46" spans="1:5" ht="30" customHeight="1" x14ac:dyDescent="0.25">
      <c r="A46" s="335" t="s">
        <v>169</v>
      </c>
      <c r="B46" s="335"/>
      <c r="C46" s="335"/>
      <c r="D46" s="335"/>
      <c r="E46" s="335"/>
    </row>
    <row r="47" spans="1:5" ht="18" customHeight="1" x14ac:dyDescent="0.25">
      <c r="A47" s="168"/>
      <c r="B47" s="168"/>
      <c r="C47" s="168"/>
      <c r="D47" s="168"/>
      <c r="E47" s="168"/>
    </row>
    <row r="48" spans="1:5" x14ac:dyDescent="0.25">
      <c r="A48" s="334" t="s">
        <v>33</v>
      </c>
      <c r="B48" s="334"/>
      <c r="C48" s="334"/>
      <c r="D48" s="334"/>
      <c r="E48" s="334"/>
    </row>
    <row r="49" spans="1:5" x14ac:dyDescent="0.25">
      <c r="A49" s="143" t="s">
        <v>161</v>
      </c>
      <c r="B49" s="144"/>
      <c r="C49" s="144"/>
      <c r="D49" s="144"/>
      <c r="E49" s="145"/>
    </row>
    <row r="50" spans="1:5" x14ac:dyDescent="0.25">
      <c r="A50" s="146" t="s">
        <v>162</v>
      </c>
      <c r="B50" s="144"/>
      <c r="C50" s="144"/>
      <c r="D50" s="144"/>
      <c r="E50" s="145"/>
    </row>
    <row r="51" spans="1:5" x14ac:dyDescent="0.25">
      <c r="A51" s="143" t="s">
        <v>163</v>
      </c>
      <c r="B51" s="76"/>
      <c r="C51" s="76"/>
      <c r="D51" s="76"/>
      <c r="E51" s="147"/>
    </row>
    <row r="52" spans="1:5" x14ac:dyDescent="0.25">
      <c r="A52" s="328" t="s">
        <v>164</v>
      </c>
      <c r="B52" s="329"/>
      <c r="C52" s="329"/>
      <c r="D52" s="329"/>
      <c r="E52" s="330"/>
    </row>
    <row r="53" spans="1:5" ht="15.75" thickBot="1" x14ac:dyDescent="0.3">
      <c r="A53" s="148" t="s">
        <v>165</v>
      </c>
      <c r="B53" s="149"/>
      <c r="C53" s="149"/>
      <c r="D53" s="149"/>
      <c r="E53" s="150"/>
    </row>
  </sheetData>
  <protectedRanges>
    <protectedRange sqref="A9:G9" name="Rango1_1"/>
  </protectedRanges>
  <mergeCells count="13">
    <mergeCell ref="A5:E5"/>
    <mergeCell ref="A3:E3"/>
    <mergeCell ref="B13:E13"/>
    <mergeCell ref="B17:E17"/>
    <mergeCell ref="A52:E52"/>
    <mergeCell ref="A7:E7"/>
    <mergeCell ref="A11:B11"/>
    <mergeCell ref="B12:E12"/>
    <mergeCell ref="B14:E14"/>
    <mergeCell ref="B15:E15"/>
    <mergeCell ref="B24:E24"/>
    <mergeCell ref="A48:E48"/>
    <mergeCell ref="A46:E46"/>
  </mergeCells>
  <printOptions horizontalCentered="1"/>
  <pageMargins left="0.31496062992125984" right="0.31496062992125984" top="0.35433070866141736" bottom="0.35433070866141736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showGridLines="0" zoomScale="80" zoomScaleNormal="80" workbookViewId="0">
      <selection activeCell="I23" sqref="I23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20" t="s">
        <v>130</v>
      </c>
    </row>
    <row r="2" spans="1:7" x14ac:dyDescent="0.25">
      <c r="A2" s="232" t="s">
        <v>195</v>
      </c>
      <c r="B2" s="232"/>
      <c r="C2" s="232"/>
      <c r="D2" s="232"/>
      <c r="E2" s="5"/>
      <c r="F2" s="1"/>
      <c r="G2" s="1"/>
    </row>
    <row r="3" spans="1:7" ht="15.75" customHeight="1" x14ac:dyDescent="0.25">
      <c r="A3" s="217" t="s">
        <v>9</v>
      </c>
      <c r="B3" s="217"/>
      <c r="C3" s="217"/>
      <c r="D3" s="217"/>
      <c r="E3" s="217"/>
      <c r="F3" s="217"/>
      <c r="G3" s="217"/>
    </row>
    <row r="4" spans="1:7" x14ac:dyDescent="0.25">
      <c r="A4" s="217" t="s">
        <v>10</v>
      </c>
      <c r="B4" s="217"/>
      <c r="C4" s="217"/>
      <c r="D4" s="217"/>
      <c r="E4" s="217"/>
      <c r="F4" s="217"/>
      <c r="G4" s="217"/>
    </row>
    <row r="5" spans="1:7" x14ac:dyDescent="0.25">
      <c r="A5" s="218" t="s">
        <v>11</v>
      </c>
      <c r="B5" s="218"/>
      <c r="C5" s="218"/>
      <c r="D5" s="218"/>
      <c r="E5" s="218"/>
      <c r="F5" s="218"/>
      <c r="G5" s="218"/>
    </row>
    <row r="6" spans="1:7" x14ac:dyDescent="0.25">
      <c r="A6" s="218" t="s">
        <v>22</v>
      </c>
      <c r="B6" s="218"/>
      <c r="C6" s="218"/>
      <c r="D6" s="218"/>
      <c r="E6" s="218"/>
      <c r="F6" s="218"/>
      <c r="G6" s="218"/>
    </row>
    <row r="7" spans="1:7" x14ac:dyDescent="0.25">
      <c r="A7" s="218" t="s">
        <v>271</v>
      </c>
      <c r="B7" s="218"/>
      <c r="C7" s="218"/>
      <c r="D7" s="218"/>
      <c r="E7" s="218"/>
      <c r="F7" s="218"/>
      <c r="G7" s="218"/>
    </row>
    <row r="8" spans="1:7" x14ac:dyDescent="0.25">
      <c r="A8" s="231" t="s">
        <v>172</v>
      </c>
      <c r="B8" s="231"/>
      <c r="C8" s="171"/>
      <c r="D8" s="171"/>
      <c r="E8" s="171"/>
      <c r="F8" s="71"/>
      <c r="G8" s="71"/>
    </row>
    <row r="9" spans="1:7" ht="24" customHeight="1" x14ac:dyDescent="0.25">
      <c r="A9" s="211" t="s">
        <v>12</v>
      </c>
      <c r="B9" s="211" t="s">
        <v>13</v>
      </c>
      <c r="C9" s="213" t="s">
        <v>15</v>
      </c>
      <c r="D9" s="229" t="s">
        <v>23</v>
      </c>
      <c r="E9" s="230"/>
      <c r="F9" s="229" t="s">
        <v>24</v>
      </c>
      <c r="G9" s="230"/>
    </row>
    <row r="10" spans="1:7" ht="24" x14ac:dyDescent="0.25">
      <c r="A10" s="212"/>
      <c r="B10" s="212"/>
      <c r="C10" s="214"/>
      <c r="D10" s="165">
        <v>2025</v>
      </c>
      <c r="E10" s="165">
        <v>2024</v>
      </c>
      <c r="F10" s="165" t="s">
        <v>14</v>
      </c>
      <c r="G10" s="165" t="s">
        <v>25</v>
      </c>
    </row>
    <row r="11" spans="1:7" ht="24" x14ac:dyDescent="0.25">
      <c r="A11" s="80" t="s">
        <v>198</v>
      </c>
      <c r="B11" s="65" t="s">
        <v>199</v>
      </c>
      <c r="C11" s="81">
        <v>0</v>
      </c>
      <c r="D11" s="83">
        <v>0</v>
      </c>
      <c r="E11" s="83">
        <v>22189.67</v>
      </c>
      <c r="F11" s="64" t="s">
        <v>204</v>
      </c>
      <c r="G11" s="64" t="s">
        <v>204</v>
      </c>
    </row>
    <row r="12" spans="1:7" x14ac:dyDescent="0.25">
      <c r="A12" s="64" t="s">
        <v>200</v>
      </c>
      <c r="B12" s="68" t="s">
        <v>201</v>
      </c>
      <c r="C12" s="66">
        <v>0</v>
      </c>
      <c r="D12" s="83">
        <v>6006.6</v>
      </c>
      <c r="E12" s="83">
        <v>209793.04</v>
      </c>
      <c r="F12" s="64" t="s">
        <v>204</v>
      </c>
      <c r="G12" s="64" t="s">
        <v>204</v>
      </c>
    </row>
    <row r="13" spans="1:7" x14ac:dyDescent="0.25">
      <c r="A13" s="64" t="s">
        <v>202</v>
      </c>
      <c r="B13" s="68" t="s">
        <v>203</v>
      </c>
      <c r="C13" s="66">
        <v>0</v>
      </c>
      <c r="D13" s="66">
        <v>4341583.97</v>
      </c>
      <c r="E13" s="66">
        <v>2994122.18</v>
      </c>
      <c r="F13" s="64" t="s">
        <v>204</v>
      </c>
      <c r="G13" s="64" t="s">
        <v>204</v>
      </c>
    </row>
    <row r="14" spans="1:7" x14ac:dyDescent="0.25">
      <c r="A14" s="64"/>
      <c r="B14" s="68"/>
      <c r="C14" s="66"/>
      <c r="D14" s="82"/>
      <c r="E14" s="82"/>
      <c r="F14" s="64" t="s">
        <v>204</v>
      </c>
      <c r="G14" s="64" t="s">
        <v>204</v>
      </c>
    </row>
    <row r="15" spans="1:7" x14ac:dyDescent="0.25">
      <c r="A15" s="64"/>
      <c r="B15" s="69" t="s">
        <v>6</v>
      </c>
      <c r="C15" s="66">
        <f>SUM(C11:C14)</f>
        <v>0</v>
      </c>
      <c r="D15" s="82">
        <f>SUM(D11:D14)</f>
        <v>4347590.5699999994</v>
      </c>
      <c r="E15" s="82">
        <f>SUM(E11:E14)</f>
        <v>3226104.89</v>
      </c>
      <c r="F15" s="64"/>
      <c r="G15" s="64"/>
    </row>
    <row r="16" spans="1:7" x14ac:dyDescent="0.25">
      <c r="A16" s="172" t="s">
        <v>177</v>
      </c>
      <c r="B16" s="13"/>
      <c r="C16" s="9"/>
      <c r="D16" s="14"/>
      <c r="E16" s="14"/>
      <c r="F16" s="12"/>
      <c r="G16" s="12"/>
    </row>
    <row r="17" spans="1:7" x14ac:dyDescent="0.25">
      <c r="A17" s="12"/>
      <c r="B17" s="13"/>
      <c r="C17" s="9"/>
      <c r="D17" s="14"/>
      <c r="E17" s="14"/>
      <c r="F17" s="12"/>
      <c r="G17" s="12"/>
    </row>
    <row r="18" spans="1:7" x14ac:dyDescent="0.25">
      <c r="A18" s="12"/>
      <c r="B18" s="13"/>
      <c r="C18" s="9"/>
      <c r="D18" s="9"/>
      <c r="E18" s="9"/>
      <c r="F18" s="15"/>
      <c r="G18" s="12"/>
    </row>
    <row r="19" spans="1:7" x14ac:dyDescent="0.25">
      <c r="A19" s="12"/>
      <c r="B19" s="13"/>
      <c r="C19" s="9"/>
      <c r="D19" s="9"/>
      <c r="E19" s="9"/>
      <c r="F19" s="15"/>
      <c r="G19" s="12"/>
    </row>
    <row r="20" spans="1:7" x14ac:dyDescent="0.25">
      <c r="A20" s="12"/>
      <c r="B20" s="13"/>
      <c r="C20" s="9"/>
      <c r="D20" s="9"/>
      <c r="E20" s="9"/>
      <c r="F20" s="15"/>
      <c r="G20" s="12"/>
    </row>
    <row r="21" spans="1:7" x14ac:dyDescent="0.25">
      <c r="A21" s="12"/>
      <c r="B21" s="13"/>
      <c r="C21" s="9"/>
      <c r="D21" s="9"/>
      <c r="E21" s="9"/>
      <c r="F21" s="15"/>
      <c r="G21" s="12"/>
    </row>
    <row r="22" spans="1:7" x14ac:dyDescent="0.25">
      <c r="A22" s="12"/>
      <c r="B22" s="13"/>
      <c r="C22" s="9"/>
      <c r="D22" s="9"/>
      <c r="E22" s="9"/>
      <c r="F22" s="15"/>
      <c r="G22" s="12"/>
    </row>
    <row r="23" spans="1:7" x14ac:dyDescent="0.25">
      <c r="A23" s="16"/>
      <c r="B23" s="174"/>
      <c r="C23" s="18"/>
      <c r="D23" s="174"/>
      <c r="E23" s="18"/>
      <c r="F23" s="174"/>
      <c r="G23" s="174"/>
    </row>
    <row r="24" spans="1:7" ht="24" customHeight="1" x14ac:dyDescent="0.25">
      <c r="A24" s="220" t="s">
        <v>21</v>
      </c>
      <c r="B24" s="221"/>
      <c r="C24" s="221"/>
      <c r="D24" s="221"/>
      <c r="E24" s="221"/>
      <c r="F24" s="221"/>
      <c r="G24" s="222"/>
    </row>
    <row r="25" spans="1:7" x14ac:dyDescent="0.25">
      <c r="A25" s="223" t="s">
        <v>132</v>
      </c>
      <c r="B25" s="224"/>
      <c r="C25" s="224"/>
      <c r="D25" s="224"/>
      <c r="E25" s="224"/>
      <c r="F25" s="224"/>
      <c r="G25" s="225"/>
    </row>
    <row r="26" spans="1:7" x14ac:dyDescent="0.25">
      <c r="A26" s="223" t="s">
        <v>133</v>
      </c>
      <c r="B26" s="224"/>
      <c r="C26" s="224"/>
      <c r="D26" s="224"/>
      <c r="E26" s="224"/>
      <c r="F26" s="224"/>
      <c r="G26" s="225"/>
    </row>
    <row r="27" spans="1:7" x14ac:dyDescent="0.25">
      <c r="A27" s="226" t="s">
        <v>134</v>
      </c>
      <c r="B27" s="227"/>
      <c r="C27" s="227"/>
      <c r="D27" s="227"/>
      <c r="E27" s="227"/>
      <c r="F27" s="227"/>
      <c r="G27" s="228"/>
    </row>
  </sheetData>
  <protectedRanges>
    <protectedRange sqref="B14:D17 C13:D13 C11:C12 E13:E15" name="Rango1_1"/>
    <protectedRange sqref="B11:B13" name="Rango1_1_1"/>
  </protectedRanges>
  <mergeCells count="16">
    <mergeCell ref="A8:B8"/>
    <mergeCell ref="A2:D2"/>
    <mergeCell ref="A4:G4"/>
    <mergeCell ref="A5:G5"/>
    <mergeCell ref="A6:G6"/>
    <mergeCell ref="A3:G3"/>
    <mergeCell ref="A7:G7"/>
    <mergeCell ref="A24:G24"/>
    <mergeCell ref="A25:G25"/>
    <mergeCell ref="A26:G26"/>
    <mergeCell ref="A27:G27"/>
    <mergeCell ref="A9:A10"/>
    <mergeCell ref="B9:B10"/>
    <mergeCell ref="C9:C10"/>
    <mergeCell ref="D9:E9"/>
    <mergeCell ref="F9:G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showGridLines="0" zoomScale="80" zoomScaleNormal="80" workbookViewId="0">
      <selection activeCell="C20" sqref="C20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8.8554687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26</v>
      </c>
    </row>
    <row r="2" spans="1:11" x14ac:dyDescent="0.25">
      <c r="A2" s="232" t="s">
        <v>205</v>
      </c>
      <c r="B2" s="232"/>
      <c r="C2" s="232"/>
      <c r="D2" s="232"/>
      <c r="E2" s="232"/>
      <c r="F2" s="6"/>
      <c r="G2" s="6"/>
    </row>
    <row r="3" spans="1:11" ht="15.75" customHeight="1" x14ac:dyDescent="0.25">
      <c r="A3" s="217" t="s">
        <v>9</v>
      </c>
      <c r="B3" s="217"/>
      <c r="C3" s="217"/>
      <c r="D3" s="217"/>
      <c r="E3" s="217"/>
      <c r="F3" s="217"/>
      <c r="G3" s="217"/>
    </row>
    <row r="4" spans="1:11" x14ac:dyDescent="0.25">
      <c r="A4" s="217" t="s">
        <v>10</v>
      </c>
      <c r="B4" s="217"/>
      <c r="C4" s="217"/>
      <c r="D4" s="217"/>
      <c r="E4" s="217"/>
      <c r="F4" s="217"/>
      <c r="G4" s="217"/>
    </row>
    <row r="5" spans="1:11" x14ac:dyDescent="0.25">
      <c r="A5" s="218" t="s">
        <v>11</v>
      </c>
      <c r="B5" s="218"/>
      <c r="C5" s="218"/>
      <c r="D5" s="218"/>
      <c r="E5" s="218"/>
      <c r="F5" s="218"/>
      <c r="G5" s="218"/>
    </row>
    <row r="6" spans="1:11" x14ac:dyDescent="0.25">
      <c r="A6" s="254" t="s">
        <v>27</v>
      </c>
      <c r="B6" s="254"/>
      <c r="C6" s="254"/>
      <c r="D6" s="254"/>
      <c r="E6" s="254"/>
      <c r="F6" s="254"/>
      <c r="G6" s="254"/>
      <c r="H6" s="21"/>
      <c r="I6" s="22"/>
      <c r="J6" s="22"/>
      <c r="K6" s="22"/>
    </row>
    <row r="7" spans="1:11" x14ac:dyDescent="0.25">
      <c r="A7" s="218" t="s">
        <v>271</v>
      </c>
      <c r="B7" s="218"/>
      <c r="C7" s="218"/>
      <c r="D7" s="218"/>
      <c r="E7" s="218"/>
      <c r="F7" s="218"/>
      <c r="G7" s="218"/>
      <c r="H7" s="21"/>
      <c r="I7" s="22"/>
      <c r="J7" s="22"/>
      <c r="K7" s="22"/>
    </row>
    <row r="8" spans="1:11" x14ac:dyDescent="0.25">
      <c r="A8" s="84" t="s">
        <v>28</v>
      </c>
      <c r="B8" s="84"/>
      <c r="C8" s="79"/>
      <c r="D8" s="79"/>
      <c r="E8" s="79"/>
      <c r="F8" s="71"/>
      <c r="G8" s="71"/>
      <c r="H8" s="22"/>
      <c r="I8" s="22"/>
      <c r="J8" s="22"/>
      <c r="K8" s="22"/>
    </row>
    <row r="9" spans="1:11" ht="24" x14ac:dyDescent="0.25">
      <c r="A9" s="161" t="s">
        <v>12</v>
      </c>
      <c r="B9" s="160" t="s">
        <v>13</v>
      </c>
      <c r="C9" s="162" t="s">
        <v>15</v>
      </c>
      <c r="D9" s="162" t="s">
        <v>14</v>
      </c>
      <c r="E9" s="162" t="s">
        <v>29</v>
      </c>
      <c r="F9" s="162" t="s">
        <v>30</v>
      </c>
      <c r="G9" s="162" t="s">
        <v>31</v>
      </c>
    </row>
    <row r="10" spans="1:11" x14ac:dyDescent="0.25">
      <c r="A10" s="64"/>
      <c r="B10" s="65"/>
      <c r="C10" s="73"/>
      <c r="D10" s="85"/>
      <c r="E10" s="85"/>
      <c r="F10" s="85"/>
      <c r="G10" s="64"/>
    </row>
    <row r="11" spans="1:11" x14ac:dyDescent="0.25">
      <c r="A11" s="64" t="s">
        <v>272</v>
      </c>
      <c r="B11" s="68"/>
      <c r="C11" s="73"/>
      <c r="D11" s="85"/>
      <c r="E11" s="85"/>
      <c r="F11" s="85"/>
      <c r="G11" s="64"/>
    </row>
    <row r="12" spans="1:11" x14ac:dyDescent="0.25">
      <c r="A12" s="64"/>
      <c r="B12" s="68"/>
      <c r="C12" s="73"/>
      <c r="D12" s="85"/>
      <c r="E12" s="85"/>
      <c r="F12" s="85"/>
      <c r="G12" s="64"/>
    </row>
    <row r="13" spans="1:11" x14ac:dyDescent="0.25">
      <c r="A13" s="233" t="s">
        <v>206</v>
      </c>
      <c r="B13" s="234"/>
      <c r="C13" s="234"/>
      <c r="D13" s="234"/>
      <c r="E13" s="234"/>
      <c r="F13" s="234"/>
      <c r="G13" s="235"/>
    </row>
    <row r="14" spans="1:11" x14ac:dyDescent="0.25">
      <c r="A14" s="64"/>
      <c r="B14" s="86" t="s">
        <v>32</v>
      </c>
      <c r="C14" s="73">
        <f>SUM(C10:C13)</f>
        <v>0</v>
      </c>
      <c r="D14" s="85"/>
      <c r="E14" s="85"/>
      <c r="F14" s="85"/>
      <c r="G14" s="64"/>
    </row>
    <row r="15" spans="1:11" x14ac:dyDescent="0.25">
      <c r="A15" s="172" t="s">
        <v>177</v>
      </c>
      <c r="B15" s="13"/>
      <c r="C15" s="9"/>
      <c r="D15" s="14"/>
      <c r="E15" s="14"/>
      <c r="F15" s="14"/>
      <c r="G15" s="12"/>
    </row>
    <row r="16" spans="1:11" x14ac:dyDescent="0.25">
      <c r="A16" s="141"/>
      <c r="B16" s="13"/>
      <c r="C16" s="9"/>
      <c r="D16" s="14"/>
      <c r="E16" s="14"/>
      <c r="F16" s="14"/>
      <c r="G16" s="12"/>
    </row>
    <row r="17" spans="1:11" x14ac:dyDescent="0.25">
      <c r="A17" s="12"/>
      <c r="B17" s="13"/>
      <c r="C17" s="9"/>
      <c r="D17" s="14"/>
      <c r="E17" s="14"/>
      <c r="F17" s="12"/>
      <c r="G17" s="12"/>
    </row>
    <row r="18" spans="1:11" x14ac:dyDescent="0.25">
      <c r="A18" s="12"/>
      <c r="B18" s="13"/>
      <c r="C18" s="9"/>
      <c r="D18" s="9"/>
      <c r="E18" s="9"/>
      <c r="F18" s="15"/>
      <c r="G18" s="12"/>
    </row>
    <row r="19" spans="1:11" x14ac:dyDescent="0.25">
      <c r="A19" s="12"/>
      <c r="B19" s="13"/>
      <c r="C19" s="9"/>
      <c r="D19" s="9"/>
      <c r="E19" s="9"/>
      <c r="F19" s="15"/>
      <c r="G19" s="12"/>
    </row>
    <row r="20" spans="1:11" x14ac:dyDescent="0.25">
      <c r="A20" s="12"/>
      <c r="B20" s="13"/>
      <c r="C20" s="9"/>
      <c r="D20" s="9"/>
      <c r="E20" s="9"/>
      <c r="F20" s="15"/>
      <c r="G20" s="12"/>
    </row>
    <row r="21" spans="1:11" x14ac:dyDescent="0.25">
      <c r="A21" s="12"/>
      <c r="B21" s="13"/>
      <c r="C21" s="9"/>
      <c r="D21" s="9"/>
      <c r="E21" s="9"/>
      <c r="F21" s="15"/>
      <c r="G21" s="12"/>
    </row>
    <row r="22" spans="1:11" x14ac:dyDescent="0.25">
      <c r="A22" s="12"/>
      <c r="B22" s="13"/>
      <c r="C22" s="9"/>
      <c r="D22" s="9"/>
      <c r="E22" s="9"/>
      <c r="F22" s="15"/>
      <c r="G22" s="12"/>
    </row>
    <row r="23" spans="1:11" x14ac:dyDescent="0.25">
      <c r="A23" s="16"/>
      <c r="B23" s="174"/>
      <c r="C23" s="18"/>
      <c r="D23" s="174"/>
      <c r="E23" s="18"/>
      <c r="F23" s="174"/>
      <c r="G23" s="174"/>
    </row>
    <row r="24" spans="1:11" x14ac:dyDescent="0.25">
      <c r="A24" s="220" t="s">
        <v>33</v>
      </c>
      <c r="B24" s="221"/>
      <c r="C24" s="221"/>
      <c r="D24" s="221"/>
      <c r="E24" s="221"/>
      <c r="F24" s="221"/>
      <c r="G24" s="222"/>
    </row>
    <row r="25" spans="1:11" ht="15" customHeight="1" x14ac:dyDescent="0.25">
      <c r="A25" s="242" t="s">
        <v>132</v>
      </c>
      <c r="B25" s="243"/>
      <c r="C25" s="243"/>
      <c r="D25" s="243"/>
      <c r="E25" s="243"/>
      <c r="F25" s="243"/>
      <c r="G25" s="244"/>
    </row>
    <row r="26" spans="1:11" ht="15" customHeight="1" x14ac:dyDescent="0.25">
      <c r="A26" s="245" t="s">
        <v>133</v>
      </c>
      <c r="B26" s="246"/>
      <c r="C26" s="246"/>
      <c r="D26" s="246"/>
      <c r="E26" s="246"/>
      <c r="F26" s="246"/>
      <c r="G26" s="247"/>
    </row>
    <row r="27" spans="1:11" ht="15" customHeight="1" x14ac:dyDescent="0.25">
      <c r="A27" s="248" t="s">
        <v>135</v>
      </c>
      <c r="B27" s="249"/>
      <c r="C27" s="249"/>
      <c r="D27" s="249"/>
      <c r="E27" s="249"/>
      <c r="F27" s="249"/>
      <c r="G27" s="250"/>
      <c r="H27" s="21"/>
      <c r="I27" s="22"/>
      <c r="J27" s="22"/>
      <c r="K27" s="22"/>
    </row>
    <row r="28" spans="1:11" ht="15" customHeight="1" x14ac:dyDescent="0.25">
      <c r="A28" s="251" t="s">
        <v>136</v>
      </c>
      <c r="B28" s="252"/>
      <c r="C28" s="252"/>
      <c r="D28" s="252"/>
      <c r="E28" s="252"/>
      <c r="F28" s="252"/>
      <c r="G28" s="253"/>
    </row>
    <row r="29" spans="1:11" ht="15" customHeight="1" x14ac:dyDescent="0.25">
      <c r="A29" s="236" t="s">
        <v>173</v>
      </c>
      <c r="B29" s="237"/>
      <c r="C29" s="237"/>
      <c r="D29" s="237"/>
      <c r="E29" s="237"/>
      <c r="F29" s="237"/>
      <c r="G29" s="238"/>
    </row>
    <row r="30" spans="1:11" ht="15" customHeight="1" x14ac:dyDescent="0.25">
      <c r="A30" s="236" t="s">
        <v>137</v>
      </c>
      <c r="B30" s="237"/>
      <c r="C30" s="237"/>
      <c r="D30" s="237"/>
      <c r="E30" s="237"/>
      <c r="F30" s="237"/>
      <c r="G30" s="238"/>
    </row>
    <row r="31" spans="1:11" ht="15" customHeight="1" x14ac:dyDescent="0.25">
      <c r="A31" s="239" t="s">
        <v>138</v>
      </c>
      <c r="B31" s="240"/>
      <c r="C31" s="240"/>
      <c r="D31" s="240"/>
      <c r="E31" s="240"/>
      <c r="F31" s="240"/>
      <c r="G31" s="241"/>
    </row>
    <row r="32" spans="1:11" x14ac:dyDescent="0.25">
      <c r="A32" s="19"/>
      <c r="B32" s="19"/>
      <c r="C32" s="19"/>
      <c r="D32" s="19"/>
      <c r="E32" s="19"/>
      <c r="F32" s="19"/>
      <c r="G32" s="19"/>
    </row>
  </sheetData>
  <protectedRanges>
    <protectedRange sqref="B10:D12 B14:D16" name="Rango1_1"/>
    <protectedRange sqref="B17:D17" name="Rango1_1_1"/>
    <protectedRange sqref="B13:D13" name="Rango1_1_1_1_2"/>
  </protectedRanges>
  <mergeCells count="15">
    <mergeCell ref="A2:E2"/>
    <mergeCell ref="A3:G3"/>
    <mergeCell ref="A4:G4"/>
    <mergeCell ref="A5:G5"/>
    <mergeCell ref="A6:G6"/>
    <mergeCell ref="A7:G7"/>
    <mergeCell ref="A13:G13"/>
    <mergeCell ref="A30:G30"/>
    <mergeCell ref="A31:G31"/>
    <mergeCell ref="A24:G24"/>
    <mergeCell ref="A25:G25"/>
    <mergeCell ref="A26:G26"/>
    <mergeCell ref="A27:G27"/>
    <mergeCell ref="A28:G28"/>
    <mergeCell ref="A29:G2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"/>
  <sheetViews>
    <sheetView showGridLines="0" zoomScale="80" zoomScaleNormal="80" workbookViewId="0">
      <selection activeCell="A8" sqref="A8:B8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40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34</v>
      </c>
      <c r="F1" s="23"/>
    </row>
    <row r="2" spans="1:7" x14ac:dyDescent="0.25">
      <c r="A2" s="232" t="s">
        <v>195</v>
      </c>
      <c r="B2" s="232"/>
      <c r="C2" s="232"/>
      <c r="D2" s="232"/>
      <c r="E2" s="232"/>
    </row>
    <row r="3" spans="1:7" ht="15.75" customHeight="1" x14ac:dyDescent="0.25">
      <c r="A3" s="217" t="s">
        <v>9</v>
      </c>
      <c r="B3" s="217"/>
      <c r="C3" s="217"/>
      <c r="D3" s="217"/>
      <c r="E3" s="217"/>
    </row>
    <row r="4" spans="1:7" x14ac:dyDescent="0.25">
      <c r="A4" s="217" t="s">
        <v>10</v>
      </c>
      <c r="B4" s="217"/>
      <c r="C4" s="217"/>
      <c r="D4" s="217"/>
      <c r="E4" s="217"/>
    </row>
    <row r="5" spans="1:7" x14ac:dyDescent="0.25">
      <c r="A5" s="218" t="s">
        <v>11</v>
      </c>
      <c r="B5" s="218"/>
      <c r="C5" s="218"/>
      <c r="D5" s="218"/>
      <c r="E5" s="218"/>
    </row>
    <row r="6" spans="1:7" x14ac:dyDescent="0.25">
      <c r="A6" s="218" t="s">
        <v>35</v>
      </c>
      <c r="B6" s="218"/>
      <c r="C6" s="218"/>
      <c r="D6" s="218"/>
      <c r="E6" s="218"/>
    </row>
    <row r="7" spans="1:7" x14ac:dyDescent="0.25">
      <c r="A7" s="258" t="s">
        <v>286</v>
      </c>
      <c r="B7" s="258"/>
      <c r="C7" s="258"/>
      <c r="D7" s="258"/>
      <c r="E7" s="258"/>
      <c r="F7" s="258"/>
      <c r="G7" s="258"/>
    </row>
    <row r="8" spans="1:7" x14ac:dyDescent="0.25">
      <c r="A8" s="219" t="s">
        <v>36</v>
      </c>
      <c r="B8" s="219"/>
      <c r="C8" s="79"/>
      <c r="D8" s="79"/>
      <c r="E8" s="79"/>
    </row>
    <row r="9" spans="1:7" ht="21.75" customHeight="1" x14ac:dyDescent="0.25">
      <c r="A9" s="161" t="s">
        <v>12</v>
      </c>
      <c r="B9" s="160" t="s">
        <v>13</v>
      </c>
      <c r="C9" s="162" t="s">
        <v>15</v>
      </c>
      <c r="D9" s="162" t="s">
        <v>14</v>
      </c>
      <c r="E9" s="162" t="s">
        <v>37</v>
      </c>
    </row>
    <row r="10" spans="1:7" x14ac:dyDescent="0.25">
      <c r="A10" s="64"/>
      <c r="B10" s="65"/>
      <c r="C10" s="73"/>
      <c r="D10" s="85"/>
      <c r="E10" s="85"/>
    </row>
    <row r="11" spans="1:7" x14ac:dyDescent="0.25">
      <c r="A11" s="64" t="s">
        <v>272</v>
      </c>
      <c r="B11" s="68"/>
      <c r="C11" s="73"/>
      <c r="D11" s="85"/>
      <c r="E11" s="85"/>
    </row>
    <row r="12" spans="1:7" x14ac:dyDescent="0.25">
      <c r="A12" s="233" t="s">
        <v>206</v>
      </c>
      <c r="B12" s="234"/>
      <c r="C12" s="234"/>
      <c r="D12" s="234"/>
      <c r="E12" s="234"/>
      <c r="F12" s="234"/>
      <c r="G12" s="235"/>
    </row>
    <row r="13" spans="1:7" x14ac:dyDescent="0.25">
      <c r="A13" s="64"/>
      <c r="B13" s="68"/>
      <c r="C13" s="73"/>
      <c r="D13" s="85"/>
      <c r="E13" s="85"/>
    </row>
    <row r="14" spans="1:7" x14ac:dyDescent="0.25">
      <c r="A14" s="64"/>
      <c r="B14" s="87" t="s">
        <v>6</v>
      </c>
      <c r="C14" s="73">
        <f>SUM(C10:C13)</f>
        <v>0</v>
      </c>
      <c r="D14" s="85"/>
      <c r="E14" s="85"/>
    </row>
    <row r="15" spans="1:7" x14ac:dyDescent="0.25">
      <c r="A15" s="172" t="s">
        <v>177</v>
      </c>
      <c r="B15" s="169"/>
      <c r="C15" s="169"/>
      <c r="D15" s="169"/>
      <c r="E15" s="169"/>
    </row>
    <row r="16" spans="1:7" x14ac:dyDescent="0.25">
      <c r="A16" s="17"/>
      <c r="B16" s="24"/>
      <c r="C16" s="24"/>
      <c r="D16" s="17"/>
      <c r="E16" s="17"/>
    </row>
    <row r="17" spans="1:6" x14ac:dyDescent="0.25">
      <c r="A17" s="17"/>
      <c r="B17" s="24"/>
      <c r="C17" s="24"/>
      <c r="D17" s="17"/>
      <c r="E17" s="17"/>
    </row>
    <row r="18" spans="1:6" x14ac:dyDescent="0.25">
      <c r="A18" s="17"/>
      <c r="B18" s="24"/>
      <c r="C18" s="24"/>
      <c r="D18" s="17"/>
      <c r="E18" s="17"/>
    </row>
    <row r="19" spans="1:6" x14ac:dyDescent="0.25">
      <c r="A19" s="17"/>
      <c r="B19" s="24"/>
      <c r="C19" s="24"/>
      <c r="D19" s="17"/>
      <c r="E19" s="17"/>
    </row>
    <row r="20" spans="1:6" x14ac:dyDescent="0.25">
      <c r="A20" s="17"/>
      <c r="B20" s="24"/>
      <c r="C20" s="24"/>
      <c r="D20" s="17"/>
      <c r="E20" s="17"/>
    </row>
    <row r="21" spans="1:6" x14ac:dyDescent="0.25">
      <c r="A21" s="17"/>
      <c r="B21" s="24"/>
      <c r="C21" s="24"/>
      <c r="D21" s="17"/>
      <c r="E21" s="17"/>
    </row>
    <row r="22" spans="1:6" x14ac:dyDescent="0.25">
      <c r="A22" s="17"/>
      <c r="B22" s="24"/>
      <c r="C22" s="24"/>
      <c r="D22" s="17"/>
      <c r="E22" s="17"/>
    </row>
    <row r="23" spans="1:6" x14ac:dyDescent="0.25">
      <c r="A23" s="17"/>
      <c r="B23" s="24"/>
      <c r="C23" s="24"/>
      <c r="D23" s="17"/>
      <c r="E23" s="17"/>
    </row>
    <row r="24" spans="1:6" x14ac:dyDescent="0.25">
      <c r="A24" s="25"/>
      <c r="B24" s="26"/>
      <c r="C24" s="26"/>
      <c r="D24" s="27"/>
      <c r="E24" s="27"/>
      <c r="F24" s="28"/>
    </row>
    <row r="25" spans="1:6" x14ac:dyDescent="0.25">
      <c r="A25" s="220" t="s">
        <v>33</v>
      </c>
      <c r="B25" s="221"/>
      <c r="C25" s="221"/>
      <c r="D25" s="221"/>
      <c r="E25" s="222"/>
    </row>
    <row r="26" spans="1:6" ht="15" customHeight="1" x14ac:dyDescent="0.25">
      <c r="A26" s="242" t="s">
        <v>132</v>
      </c>
      <c r="B26" s="243"/>
      <c r="C26" s="243"/>
      <c r="D26" s="243"/>
      <c r="E26" s="244"/>
    </row>
    <row r="27" spans="1:6" ht="15" customHeight="1" x14ac:dyDescent="0.25">
      <c r="A27" s="245" t="s">
        <v>133</v>
      </c>
      <c r="B27" s="246"/>
      <c r="C27" s="246"/>
      <c r="D27" s="246"/>
      <c r="E27" s="247"/>
    </row>
    <row r="28" spans="1:6" ht="15" customHeight="1" x14ac:dyDescent="0.25">
      <c r="A28" s="245" t="s">
        <v>149</v>
      </c>
      <c r="B28" s="246"/>
      <c r="C28" s="246"/>
      <c r="D28" s="246"/>
      <c r="E28" s="247"/>
    </row>
    <row r="29" spans="1:6" ht="15" customHeight="1" x14ac:dyDescent="0.25">
      <c r="A29" s="236" t="s">
        <v>139</v>
      </c>
      <c r="B29" s="237"/>
      <c r="C29" s="237"/>
      <c r="D29" s="237"/>
      <c r="E29" s="238"/>
    </row>
    <row r="30" spans="1:6" ht="15" customHeight="1" x14ac:dyDescent="0.25">
      <c r="A30" s="255" t="s">
        <v>140</v>
      </c>
      <c r="B30" s="256"/>
      <c r="C30" s="256"/>
      <c r="D30" s="256"/>
      <c r="E30" s="257"/>
    </row>
  </sheetData>
  <protectedRanges>
    <protectedRange sqref="B10:D11 B13:D14" name="Rango1_1"/>
    <protectedRange sqref="B12:D12" name="Rango1_1_1_1_2"/>
  </protectedRanges>
  <mergeCells count="14">
    <mergeCell ref="A12:G12"/>
    <mergeCell ref="A8:B8"/>
    <mergeCell ref="A2:E2"/>
    <mergeCell ref="A3:E3"/>
    <mergeCell ref="A4:E4"/>
    <mergeCell ref="A5:E5"/>
    <mergeCell ref="A6:E6"/>
    <mergeCell ref="A7:G7"/>
    <mergeCell ref="A30:E30"/>
    <mergeCell ref="A25:E25"/>
    <mergeCell ref="A26:E26"/>
    <mergeCell ref="A27:E27"/>
    <mergeCell ref="A28:E28"/>
    <mergeCell ref="A29:E29"/>
  </mergeCells>
  <pageMargins left="1.4960629921259843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showGridLines="0" zoomScaleNormal="100" workbookViewId="0">
      <selection activeCell="A8" sqref="A8"/>
    </sheetView>
  </sheetViews>
  <sheetFormatPr baseColWidth="10" defaultColWidth="11.42578125" defaultRowHeight="15" x14ac:dyDescent="0.25"/>
  <cols>
    <col min="1" max="1" width="11.42578125" style="4"/>
    <col min="2" max="2" width="34.85546875" style="4" customWidth="1"/>
    <col min="3" max="3" width="23.5703125" style="4" customWidth="1"/>
    <col min="4" max="4" width="18.7109375" style="4" customWidth="1"/>
    <col min="5" max="5" width="17.42578125" style="4" customWidth="1"/>
    <col min="6" max="6" width="16.57031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7" x14ac:dyDescent="0.25">
      <c r="A1" s="152"/>
      <c r="B1" s="152"/>
      <c r="C1" s="152"/>
      <c r="D1" s="152"/>
      <c r="E1" s="2"/>
      <c r="F1" s="151" t="s">
        <v>38</v>
      </c>
    </row>
    <row r="2" spans="1:7" x14ac:dyDescent="0.25">
      <c r="A2" s="232" t="s">
        <v>195</v>
      </c>
      <c r="B2" s="232"/>
      <c r="C2" s="232"/>
      <c r="D2" s="232"/>
      <c r="E2" s="232"/>
      <c r="F2" s="154"/>
    </row>
    <row r="3" spans="1:7" ht="15.75" customHeight="1" x14ac:dyDescent="0.25">
      <c r="A3" s="217" t="s">
        <v>9</v>
      </c>
      <c r="B3" s="217"/>
      <c r="C3" s="217"/>
      <c r="D3" s="217"/>
      <c r="E3" s="217"/>
      <c r="F3" s="217"/>
    </row>
    <row r="4" spans="1:7" x14ac:dyDescent="0.25">
      <c r="A4" s="217" t="s">
        <v>10</v>
      </c>
      <c r="B4" s="217"/>
      <c r="C4" s="217"/>
      <c r="D4" s="217"/>
      <c r="E4" s="217"/>
      <c r="F4" s="217"/>
    </row>
    <row r="5" spans="1:7" x14ac:dyDescent="0.25">
      <c r="A5" s="218" t="s">
        <v>11</v>
      </c>
      <c r="B5" s="218"/>
      <c r="C5" s="218"/>
      <c r="D5" s="218"/>
      <c r="E5" s="218"/>
      <c r="F5" s="218"/>
    </row>
    <row r="6" spans="1:7" x14ac:dyDescent="0.25">
      <c r="A6" s="218" t="s">
        <v>39</v>
      </c>
      <c r="B6" s="218"/>
      <c r="C6" s="218"/>
      <c r="D6" s="218"/>
      <c r="E6" s="218"/>
      <c r="F6" s="218"/>
    </row>
    <row r="7" spans="1:7" x14ac:dyDescent="0.25">
      <c r="A7" s="218" t="s">
        <v>271</v>
      </c>
      <c r="B7" s="218"/>
      <c r="C7" s="218"/>
      <c r="D7" s="218"/>
      <c r="E7" s="218"/>
      <c r="F7" s="218"/>
      <c r="G7" s="218"/>
    </row>
    <row r="8" spans="1:7" x14ac:dyDescent="0.25">
      <c r="A8" s="1"/>
      <c r="B8" s="1"/>
      <c r="C8" s="1"/>
      <c r="D8" s="1"/>
      <c r="E8" s="29"/>
      <c r="F8" s="1"/>
    </row>
    <row r="9" spans="1:7" x14ac:dyDescent="0.25">
      <c r="A9" s="88" t="s">
        <v>40</v>
      </c>
      <c r="B9" s="70"/>
      <c r="C9" s="70"/>
      <c r="D9" s="70"/>
      <c r="E9" s="89"/>
      <c r="F9" s="70"/>
    </row>
    <row r="10" spans="1:7" x14ac:dyDescent="0.25">
      <c r="A10" s="161" t="s">
        <v>12</v>
      </c>
      <c r="B10" s="161" t="s">
        <v>41</v>
      </c>
      <c r="C10" s="164" t="s">
        <v>42</v>
      </c>
      <c r="D10" s="161" t="s">
        <v>43</v>
      </c>
      <c r="E10" s="162" t="s">
        <v>44</v>
      </c>
      <c r="F10" s="162" t="s">
        <v>29</v>
      </c>
    </row>
    <row r="11" spans="1:7" x14ac:dyDescent="0.25">
      <c r="A11" s="186">
        <v>1231</v>
      </c>
      <c r="B11" s="74" t="s">
        <v>207</v>
      </c>
      <c r="C11" s="187">
        <v>0</v>
      </c>
      <c r="D11" s="187">
        <v>0</v>
      </c>
      <c r="E11" s="90" t="s">
        <v>208</v>
      </c>
      <c r="F11" s="74" t="s">
        <v>209</v>
      </c>
    </row>
    <row r="12" spans="1:7" x14ac:dyDescent="0.25">
      <c r="A12" s="186">
        <v>1233</v>
      </c>
      <c r="B12" s="74" t="s">
        <v>210</v>
      </c>
      <c r="C12" s="187">
        <v>158979.47</v>
      </c>
      <c r="D12" s="188">
        <v>42839232.159999996</v>
      </c>
      <c r="E12" s="90" t="s">
        <v>208</v>
      </c>
      <c r="F12" s="74" t="s">
        <v>209</v>
      </c>
    </row>
    <row r="13" spans="1:7" ht="24" customHeight="1" x14ac:dyDescent="0.25">
      <c r="A13" s="186" t="s">
        <v>211</v>
      </c>
      <c r="B13" s="74" t="s">
        <v>212</v>
      </c>
      <c r="C13" s="188">
        <v>16209.94</v>
      </c>
      <c r="D13" s="188">
        <v>5172261.24</v>
      </c>
      <c r="E13" s="90" t="s">
        <v>208</v>
      </c>
      <c r="F13" s="74" t="s">
        <v>209</v>
      </c>
    </row>
    <row r="14" spans="1:7" ht="26.25" customHeight="1" x14ac:dyDescent="0.25">
      <c r="A14" s="186" t="s">
        <v>213</v>
      </c>
      <c r="B14" s="189" t="s">
        <v>214</v>
      </c>
      <c r="C14" s="190">
        <f>3669.27</f>
        <v>3669.27</v>
      </c>
      <c r="D14" s="188">
        <f>67726.65+886426.62+12873701.71</f>
        <v>13827854.98</v>
      </c>
      <c r="E14" s="90" t="s">
        <v>208</v>
      </c>
      <c r="F14" s="74" t="s">
        <v>209</v>
      </c>
    </row>
    <row r="15" spans="1:7" ht="24.75" x14ac:dyDescent="0.25">
      <c r="A15" s="186" t="s">
        <v>215</v>
      </c>
      <c r="B15" s="189" t="s">
        <v>216</v>
      </c>
      <c r="C15" s="190">
        <v>14290.61</v>
      </c>
      <c r="D15" s="188">
        <v>3180622.32</v>
      </c>
      <c r="E15" s="90" t="s">
        <v>208</v>
      </c>
      <c r="F15" s="74" t="s">
        <v>209</v>
      </c>
    </row>
    <row r="16" spans="1:7" x14ac:dyDescent="0.25">
      <c r="A16" s="186" t="s">
        <v>217</v>
      </c>
      <c r="B16" s="74" t="s">
        <v>218</v>
      </c>
      <c r="C16" s="188">
        <v>130.94999999999999</v>
      </c>
      <c r="D16" s="188">
        <v>666889.56000000006</v>
      </c>
      <c r="E16" s="90" t="s">
        <v>208</v>
      </c>
      <c r="F16" s="74" t="s">
        <v>209</v>
      </c>
    </row>
    <row r="17" spans="1:6" x14ac:dyDescent="0.25">
      <c r="A17" s="186" t="s">
        <v>219</v>
      </c>
      <c r="B17" s="74" t="s">
        <v>220</v>
      </c>
      <c r="C17" s="188">
        <v>0</v>
      </c>
      <c r="D17" s="188">
        <v>7353587.4000000004</v>
      </c>
      <c r="E17" s="90" t="s">
        <v>208</v>
      </c>
      <c r="F17" s="74" t="s">
        <v>209</v>
      </c>
    </row>
    <row r="18" spans="1:6" ht="24.75" customHeight="1" x14ac:dyDescent="0.25">
      <c r="A18" s="186" t="s">
        <v>221</v>
      </c>
      <c r="B18" s="74" t="s">
        <v>222</v>
      </c>
      <c r="C18" s="188">
        <v>0</v>
      </c>
      <c r="D18" s="188">
        <v>1401858.93</v>
      </c>
      <c r="E18" s="90" t="s">
        <v>208</v>
      </c>
      <c r="F18" s="74" t="s">
        <v>209</v>
      </c>
    </row>
    <row r="19" spans="1:6" ht="24.75" x14ac:dyDescent="0.25">
      <c r="A19" s="186" t="s">
        <v>223</v>
      </c>
      <c r="B19" s="191" t="s">
        <v>224</v>
      </c>
      <c r="C19" s="188">
        <v>48.15</v>
      </c>
      <c r="D19" s="188">
        <v>2284410.48</v>
      </c>
      <c r="E19" s="90" t="s">
        <v>208</v>
      </c>
      <c r="F19" s="74" t="s">
        <v>209</v>
      </c>
    </row>
    <row r="20" spans="1:6" ht="36.75" x14ac:dyDescent="0.25">
      <c r="A20" s="186" t="s">
        <v>225</v>
      </c>
      <c r="B20" s="191" t="s">
        <v>226</v>
      </c>
      <c r="C20" s="188">
        <v>0</v>
      </c>
      <c r="D20" s="188">
        <v>683816.15</v>
      </c>
      <c r="E20" s="90" t="s">
        <v>208</v>
      </c>
      <c r="F20" s="74" t="s">
        <v>209</v>
      </c>
    </row>
    <row r="21" spans="1:6" ht="24.75" x14ac:dyDescent="0.25">
      <c r="A21" s="186" t="s">
        <v>227</v>
      </c>
      <c r="B21" s="189" t="s">
        <v>228</v>
      </c>
      <c r="C21" s="188">
        <v>0</v>
      </c>
      <c r="D21" s="188">
        <v>16829572.219999999</v>
      </c>
      <c r="E21" s="90" t="s">
        <v>208</v>
      </c>
      <c r="F21" s="74" t="s">
        <v>209</v>
      </c>
    </row>
    <row r="22" spans="1:6" ht="24" customHeight="1" x14ac:dyDescent="0.25">
      <c r="A22" s="186" t="s">
        <v>229</v>
      </c>
      <c r="B22" s="74" t="s">
        <v>230</v>
      </c>
      <c r="C22" s="188">
        <v>1416.03</v>
      </c>
      <c r="D22" s="188">
        <v>604164.06000000006</v>
      </c>
      <c r="E22" s="90" t="s">
        <v>208</v>
      </c>
      <c r="F22" s="74" t="s">
        <v>209</v>
      </c>
    </row>
    <row r="23" spans="1:6" ht="24.75" x14ac:dyDescent="0.25">
      <c r="A23" s="186" t="s">
        <v>231</v>
      </c>
      <c r="B23" s="191" t="s">
        <v>232</v>
      </c>
      <c r="C23" s="188">
        <v>0</v>
      </c>
      <c r="D23" s="188">
        <v>0</v>
      </c>
      <c r="E23" s="90" t="s">
        <v>208</v>
      </c>
      <c r="F23" s="74" t="s">
        <v>209</v>
      </c>
    </row>
    <row r="24" spans="1:6" x14ac:dyDescent="0.25">
      <c r="A24" s="91"/>
      <c r="B24" s="91"/>
      <c r="C24" s="91"/>
      <c r="D24" s="91"/>
      <c r="E24" s="92"/>
      <c r="F24" s="91"/>
    </row>
    <row r="25" spans="1:6" x14ac:dyDescent="0.25">
      <c r="A25" s="71"/>
      <c r="B25" s="71"/>
      <c r="C25" s="71"/>
      <c r="D25" s="71"/>
      <c r="E25" s="93"/>
      <c r="F25" s="71"/>
    </row>
    <row r="26" spans="1:6" ht="24" x14ac:dyDescent="0.25">
      <c r="A26" s="164" t="s">
        <v>12</v>
      </c>
      <c r="B26" s="164" t="s">
        <v>41</v>
      </c>
      <c r="C26" s="173" t="s">
        <v>45</v>
      </c>
      <c r="D26" s="173" t="s">
        <v>46</v>
      </c>
      <c r="E26" s="173" t="s">
        <v>47</v>
      </c>
      <c r="F26" s="173" t="s">
        <v>48</v>
      </c>
    </row>
    <row r="27" spans="1:6" x14ac:dyDescent="0.25">
      <c r="A27" s="262" t="s">
        <v>2</v>
      </c>
      <c r="B27" s="263"/>
      <c r="C27" s="263"/>
      <c r="D27" s="263"/>
      <c r="E27" s="263"/>
      <c r="F27" s="264"/>
    </row>
    <row r="28" spans="1:6" x14ac:dyDescent="0.25">
      <c r="A28" s="64" t="s">
        <v>204</v>
      </c>
      <c r="B28" s="72" t="s">
        <v>204</v>
      </c>
      <c r="C28" s="94" t="s">
        <v>204</v>
      </c>
      <c r="D28" s="95" t="s">
        <v>204</v>
      </c>
      <c r="E28" s="95" t="s">
        <v>204</v>
      </c>
      <c r="F28" s="96" t="s">
        <v>204</v>
      </c>
    </row>
    <row r="29" spans="1:6" x14ac:dyDescent="0.25">
      <c r="A29" s="64"/>
      <c r="B29" s="72"/>
      <c r="C29" s="94"/>
      <c r="D29" s="95"/>
      <c r="E29" s="95"/>
      <c r="F29" s="96"/>
    </row>
    <row r="30" spans="1:6" x14ac:dyDescent="0.25">
      <c r="A30" s="64"/>
      <c r="B30" s="72"/>
      <c r="C30" s="94"/>
      <c r="D30" s="95"/>
      <c r="E30" s="95"/>
      <c r="F30" s="96"/>
    </row>
    <row r="31" spans="1:6" ht="15" customHeight="1" x14ac:dyDescent="0.25">
      <c r="A31" s="262" t="s">
        <v>3</v>
      </c>
      <c r="B31" s="263"/>
      <c r="C31" s="263"/>
      <c r="D31" s="263"/>
      <c r="E31" s="263"/>
      <c r="F31" s="264"/>
    </row>
    <row r="32" spans="1:6" ht="25.5" customHeight="1" x14ac:dyDescent="0.25">
      <c r="A32" s="64" t="s">
        <v>233</v>
      </c>
      <c r="B32" s="192" t="s">
        <v>234</v>
      </c>
      <c r="C32" s="94">
        <v>1333080.97</v>
      </c>
      <c r="D32" s="95">
        <f>+C32</f>
        <v>1333080.97</v>
      </c>
      <c r="E32" s="95">
        <v>0</v>
      </c>
      <c r="F32" s="96" t="s">
        <v>235</v>
      </c>
    </row>
    <row r="33" spans="1:6" ht="13.5" customHeight="1" x14ac:dyDescent="0.25">
      <c r="A33" s="64" t="s">
        <v>273</v>
      </c>
      <c r="B33" s="72" t="s">
        <v>274</v>
      </c>
      <c r="C33" s="94">
        <v>114701.96</v>
      </c>
      <c r="D33" s="94">
        <v>114701.96</v>
      </c>
      <c r="E33" s="95">
        <v>0</v>
      </c>
      <c r="F33" s="96" t="s">
        <v>235</v>
      </c>
    </row>
    <row r="34" spans="1:6" ht="13.5" customHeight="1" x14ac:dyDescent="0.25">
      <c r="A34" s="262" t="s">
        <v>49</v>
      </c>
      <c r="B34" s="263"/>
      <c r="C34" s="263"/>
      <c r="D34" s="263"/>
      <c r="E34" s="263"/>
      <c r="F34" s="264"/>
    </row>
    <row r="35" spans="1:6" ht="13.5" customHeight="1" x14ac:dyDescent="0.25">
      <c r="A35" s="64"/>
      <c r="B35" s="72"/>
      <c r="C35" s="94"/>
      <c r="D35" s="95"/>
      <c r="E35" s="95"/>
      <c r="F35" s="96"/>
    </row>
    <row r="36" spans="1:6" ht="13.5" customHeight="1" x14ac:dyDescent="0.25">
      <c r="A36" s="64"/>
      <c r="B36" s="72"/>
      <c r="C36" s="94"/>
      <c r="D36" s="95"/>
      <c r="E36" s="95"/>
      <c r="F36" s="96"/>
    </row>
    <row r="37" spans="1:6" ht="13.5" customHeight="1" x14ac:dyDescent="0.25">
      <c r="A37" s="64"/>
      <c r="B37" s="97" t="s">
        <v>32</v>
      </c>
      <c r="C37" s="98">
        <f>SUM(C27:C36)</f>
        <v>1447782.93</v>
      </c>
      <c r="D37" s="99">
        <f>SUM(D27:D36)</f>
        <v>1447782.93</v>
      </c>
      <c r="E37" s="99">
        <f>SUM(E27:E36)</f>
        <v>0</v>
      </c>
      <c r="F37" s="64"/>
    </row>
    <row r="38" spans="1:6" ht="13.5" customHeight="1" x14ac:dyDescent="0.25">
      <c r="A38" s="172" t="s">
        <v>177</v>
      </c>
      <c r="B38" s="1"/>
      <c r="C38" s="1"/>
      <c r="D38" s="29"/>
      <c r="E38" s="29"/>
      <c r="F38" s="1"/>
    </row>
    <row r="39" spans="1:6" ht="13.5" customHeight="1" x14ac:dyDescent="0.25">
      <c r="A39" s="1"/>
      <c r="B39" s="1"/>
      <c r="C39" s="1"/>
      <c r="D39" s="29"/>
      <c r="E39" s="29"/>
      <c r="F39" s="1"/>
    </row>
    <row r="40" spans="1:6" ht="13.5" customHeight="1" x14ac:dyDescent="0.25">
      <c r="A40" s="1"/>
      <c r="B40" s="1"/>
      <c r="C40" s="1"/>
      <c r="D40" s="29"/>
      <c r="E40" s="29"/>
      <c r="F40" s="1"/>
    </row>
    <row r="41" spans="1:6" ht="13.5" customHeight="1" x14ac:dyDescent="0.25">
      <c r="A41" s="25"/>
      <c r="B41" s="25"/>
      <c r="C41" s="30"/>
      <c r="D41" s="30"/>
      <c r="E41" s="30"/>
      <c r="F41" s="25"/>
    </row>
    <row r="42" spans="1:6" ht="13.5" customHeight="1" x14ac:dyDescent="0.25">
      <c r="A42" s="25"/>
      <c r="B42" s="25"/>
      <c r="C42" s="30"/>
      <c r="D42" s="30"/>
      <c r="E42" s="30"/>
      <c r="F42" s="25"/>
    </row>
    <row r="43" spans="1:6" ht="13.5" customHeight="1" x14ac:dyDescent="0.25"/>
    <row r="44" spans="1:6" ht="13.5" customHeight="1" x14ac:dyDescent="0.25"/>
    <row r="45" spans="1:6" ht="13.5" customHeight="1" x14ac:dyDescent="0.25"/>
    <row r="46" spans="1:6" ht="13.5" customHeight="1" x14ac:dyDescent="0.25"/>
    <row r="47" spans="1:6" x14ac:dyDescent="0.25">
      <c r="A47" s="25"/>
      <c r="B47" s="25"/>
      <c r="C47" s="30"/>
      <c r="D47" s="30"/>
      <c r="E47" s="30"/>
      <c r="F47" s="25"/>
    </row>
    <row r="48" spans="1:6" x14ac:dyDescent="0.25">
      <c r="A48" s="220" t="s">
        <v>33</v>
      </c>
      <c r="B48" s="221"/>
      <c r="C48" s="221"/>
      <c r="D48" s="221"/>
      <c r="E48" s="221"/>
      <c r="F48" s="222"/>
    </row>
    <row r="49" spans="1:6" x14ac:dyDescent="0.25">
      <c r="A49" s="265" t="s">
        <v>141</v>
      </c>
      <c r="B49" s="266"/>
      <c r="C49" s="266"/>
      <c r="D49" s="266"/>
      <c r="E49" s="266"/>
      <c r="F49" s="267"/>
    </row>
    <row r="50" spans="1:6" x14ac:dyDescent="0.25">
      <c r="A50" s="268" t="s">
        <v>142</v>
      </c>
      <c r="B50" s="269"/>
      <c r="C50" s="269"/>
      <c r="D50" s="269"/>
      <c r="E50" s="269"/>
      <c r="F50" s="270"/>
    </row>
    <row r="51" spans="1:6" x14ac:dyDescent="0.25">
      <c r="A51" s="100" t="s">
        <v>143</v>
      </c>
      <c r="B51" s="101"/>
      <c r="C51" s="101"/>
      <c r="D51" s="101"/>
      <c r="E51" s="101"/>
      <c r="F51" s="102"/>
    </row>
    <row r="52" spans="1:6" x14ac:dyDescent="0.25">
      <c r="A52" s="100" t="s">
        <v>144</v>
      </c>
      <c r="B52" s="101"/>
      <c r="C52" s="101"/>
      <c r="D52" s="101"/>
      <c r="E52" s="101"/>
      <c r="F52" s="102"/>
    </row>
    <row r="53" spans="1:6" x14ac:dyDescent="0.25">
      <c r="A53" s="245" t="s">
        <v>132</v>
      </c>
      <c r="B53" s="246"/>
      <c r="C53" s="246"/>
      <c r="D53" s="246"/>
      <c r="E53" s="246"/>
      <c r="F53" s="247"/>
    </row>
    <row r="54" spans="1:6" x14ac:dyDescent="0.25">
      <c r="A54" s="245" t="s">
        <v>133</v>
      </c>
      <c r="B54" s="246"/>
      <c r="C54" s="246"/>
      <c r="D54" s="246"/>
      <c r="E54" s="246"/>
      <c r="F54" s="247"/>
    </row>
    <row r="55" spans="1:6" x14ac:dyDescent="0.25">
      <c r="A55" s="245" t="s">
        <v>145</v>
      </c>
      <c r="B55" s="246"/>
      <c r="C55" s="246"/>
      <c r="D55" s="246"/>
      <c r="E55" s="246"/>
      <c r="F55" s="247"/>
    </row>
    <row r="56" spans="1:6" x14ac:dyDescent="0.25">
      <c r="A56" s="271" t="s">
        <v>146</v>
      </c>
      <c r="B56" s="272"/>
      <c r="C56" s="272"/>
      <c r="D56" s="272"/>
      <c r="E56" s="272"/>
      <c r="F56" s="273"/>
    </row>
    <row r="57" spans="1:6" x14ac:dyDescent="0.25">
      <c r="A57" s="245" t="s">
        <v>147</v>
      </c>
      <c r="B57" s="274"/>
      <c r="C57" s="274"/>
      <c r="D57" s="274"/>
      <c r="E57" s="274"/>
      <c r="F57" s="275"/>
    </row>
    <row r="58" spans="1:6" x14ac:dyDescent="0.25">
      <c r="A58" s="271" t="s">
        <v>148</v>
      </c>
      <c r="B58" s="272"/>
      <c r="C58" s="272"/>
      <c r="D58" s="272"/>
      <c r="E58" s="272"/>
      <c r="F58" s="273"/>
    </row>
    <row r="59" spans="1:6" x14ac:dyDescent="0.25">
      <c r="A59" s="259"/>
      <c r="B59" s="260"/>
      <c r="C59" s="260"/>
      <c r="D59" s="260"/>
      <c r="E59" s="260"/>
      <c r="F59" s="261"/>
    </row>
  </sheetData>
  <protectedRanges>
    <protectedRange sqref="B29:D30 E34:F37 E27:F27 B35:D37 E29:F31" name="Rango1"/>
    <protectedRange sqref="B28:F28" name="Rango1_1_2"/>
    <protectedRange sqref="B32:F33" name="Rango1_2_2"/>
  </protectedRanges>
  <mergeCells count="19">
    <mergeCell ref="A27:F27"/>
    <mergeCell ref="A2:E2"/>
    <mergeCell ref="A3:F3"/>
    <mergeCell ref="A4:F4"/>
    <mergeCell ref="A5:F5"/>
    <mergeCell ref="A6:F6"/>
    <mergeCell ref="A7:G7"/>
    <mergeCell ref="A59:F59"/>
    <mergeCell ref="A31:F31"/>
    <mergeCell ref="A34:F34"/>
    <mergeCell ref="A48:F48"/>
    <mergeCell ref="A49:F49"/>
    <mergeCell ref="A50:F50"/>
    <mergeCell ref="A53:F53"/>
    <mergeCell ref="A54:F54"/>
    <mergeCell ref="A55:F55"/>
    <mergeCell ref="A56:F56"/>
    <mergeCell ref="A57:F57"/>
    <mergeCell ref="A58:F58"/>
  </mergeCells>
  <pageMargins left="1.4960629921259843" right="0.51181102362204722" top="0.74803149606299213" bottom="0.35433070866141736" header="0.31496062992125984" footer="0.31496062992125984"/>
  <pageSetup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showGridLines="0" zoomScale="80" zoomScaleNormal="80" workbookViewId="0">
      <selection activeCell="B32" sqref="B32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15.570312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50</v>
      </c>
      <c r="D1" s="2"/>
      <c r="E1" s="2"/>
      <c r="F1" s="1"/>
    </row>
    <row r="2" spans="1:7" x14ac:dyDescent="0.25">
      <c r="A2" s="153" t="s">
        <v>205</v>
      </c>
      <c r="B2" s="153"/>
      <c r="C2" s="153"/>
      <c r="D2" s="153"/>
      <c r="E2" s="154"/>
      <c r="F2" s="1"/>
      <c r="G2" s="1"/>
    </row>
    <row r="3" spans="1:7" ht="15.75" customHeight="1" x14ac:dyDescent="0.25">
      <c r="A3" s="217" t="s">
        <v>9</v>
      </c>
      <c r="B3" s="217"/>
      <c r="C3" s="217"/>
      <c r="D3" s="153"/>
      <c r="E3" s="153"/>
      <c r="F3" s="1"/>
      <c r="G3" s="1"/>
    </row>
    <row r="4" spans="1:7" x14ac:dyDescent="0.25">
      <c r="A4" s="217" t="s">
        <v>10</v>
      </c>
      <c r="B4" s="217"/>
      <c r="C4" s="217"/>
      <c r="D4" s="153"/>
      <c r="E4" s="153"/>
      <c r="F4" s="1"/>
      <c r="G4" s="1"/>
    </row>
    <row r="5" spans="1:7" x14ac:dyDescent="0.25">
      <c r="A5" s="218" t="s">
        <v>11</v>
      </c>
      <c r="B5" s="218"/>
      <c r="C5" s="218"/>
      <c r="D5" s="170"/>
      <c r="E5" s="170"/>
      <c r="F5" s="1"/>
      <c r="G5" s="1"/>
    </row>
    <row r="6" spans="1:7" ht="21" customHeight="1" x14ac:dyDescent="0.25">
      <c r="A6" s="218" t="s">
        <v>39</v>
      </c>
      <c r="B6" s="218"/>
      <c r="C6" s="218"/>
      <c r="D6" s="170"/>
      <c r="E6" s="170"/>
      <c r="F6" s="1"/>
      <c r="G6" s="1"/>
    </row>
    <row r="7" spans="1:7" ht="19.5" customHeight="1" x14ac:dyDescent="0.25">
      <c r="A7" s="277" t="s">
        <v>51</v>
      </c>
      <c r="B7" s="277"/>
      <c r="C7" s="277"/>
      <c r="D7" s="29"/>
      <c r="E7" s="1"/>
      <c r="F7" s="1"/>
      <c r="G7" s="1"/>
    </row>
    <row r="8" spans="1:7" ht="14.25" customHeight="1" x14ac:dyDescent="0.25">
      <c r="A8" s="278" t="s">
        <v>276</v>
      </c>
      <c r="B8" s="278"/>
      <c r="C8" s="278"/>
      <c r="D8" s="170"/>
      <c r="E8" s="170"/>
      <c r="F8" s="170"/>
      <c r="G8" s="170"/>
    </row>
    <row r="9" spans="1:7" x14ac:dyDescent="0.25">
      <c r="A9" s="103" t="s">
        <v>277</v>
      </c>
      <c r="B9" s="71"/>
      <c r="C9" s="71"/>
      <c r="D9" s="1"/>
      <c r="E9" s="1"/>
      <c r="F9" s="1"/>
      <c r="G9" s="1"/>
    </row>
    <row r="10" spans="1:7" ht="24.95" customHeight="1" x14ac:dyDescent="0.25">
      <c r="A10" s="161" t="s">
        <v>12</v>
      </c>
      <c r="B10" s="161" t="s">
        <v>52</v>
      </c>
      <c r="C10" s="161" t="s">
        <v>53</v>
      </c>
    </row>
    <row r="11" spans="1:7" ht="34.5" customHeight="1" x14ac:dyDescent="0.25">
      <c r="A11" s="279" t="s">
        <v>275</v>
      </c>
      <c r="B11" s="280"/>
      <c r="C11" s="281"/>
    </row>
    <row r="12" spans="1:7" ht="32.25" customHeight="1" x14ac:dyDescent="0.25">
      <c r="A12" s="282" t="s">
        <v>206</v>
      </c>
      <c r="B12" s="283"/>
      <c r="C12" s="284"/>
    </row>
    <row r="13" spans="1:7" ht="32.25" customHeight="1" x14ac:dyDescent="0.25">
      <c r="A13" s="105"/>
      <c r="B13" s="64"/>
      <c r="C13" s="64"/>
    </row>
    <row r="14" spans="1:7" ht="21.75" customHeight="1" x14ac:dyDescent="0.25">
      <c r="A14" s="104" t="s">
        <v>54</v>
      </c>
      <c r="B14" s="64"/>
      <c r="C14" s="64"/>
      <c r="D14" s="1"/>
      <c r="E14" s="1"/>
      <c r="F14" s="1"/>
      <c r="G14" s="1"/>
    </row>
    <row r="15" spans="1:7" x14ac:dyDescent="0.25">
      <c r="A15" s="172" t="s">
        <v>177</v>
      </c>
      <c r="B15" s="71"/>
      <c r="C15" s="71"/>
      <c r="D15" s="1"/>
      <c r="E15" s="1"/>
      <c r="F15" s="1"/>
      <c r="G15" s="1"/>
    </row>
    <row r="16" spans="1:7" x14ac:dyDescent="0.25">
      <c r="A16" s="71"/>
      <c r="B16" s="71"/>
      <c r="C16" s="71"/>
      <c r="D16" s="1"/>
      <c r="E16" s="1"/>
      <c r="F16" s="1"/>
      <c r="G16" s="1"/>
    </row>
    <row r="17" spans="1:8" ht="28.5" customHeight="1" x14ac:dyDescent="0.25">
      <c r="A17" s="276" t="s">
        <v>55</v>
      </c>
      <c r="B17" s="276"/>
      <c r="C17" s="276"/>
      <c r="D17" s="31"/>
      <c r="E17" s="31"/>
      <c r="F17" s="31"/>
      <c r="G17" s="31"/>
    </row>
    <row r="18" spans="1:8" x14ac:dyDescent="0.25">
      <c r="A18" s="1"/>
      <c r="B18" s="1"/>
      <c r="C18" s="1"/>
      <c r="D18" s="1"/>
      <c r="E18" s="1"/>
      <c r="F18" s="1"/>
      <c r="G18" s="1"/>
      <c r="H18" s="19"/>
    </row>
    <row r="19" spans="1:8" x14ac:dyDescent="0.25">
      <c r="A19" s="1"/>
      <c r="B19" s="1"/>
      <c r="C19" s="1"/>
      <c r="D19" s="29"/>
      <c r="E19" s="29"/>
      <c r="F19" s="1"/>
      <c r="G19" s="1"/>
      <c r="H19" s="19"/>
    </row>
    <row r="20" spans="1:8" x14ac:dyDescent="0.25">
      <c r="A20" s="1"/>
      <c r="B20" s="1"/>
      <c r="C20" s="1"/>
      <c r="D20" s="29"/>
      <c r="E20" s="29"/>
      <c r="F20" s="1"/>
      <c r="G20" s="19"/>
      <c r="H20" s="19"/>
    </row>
    <row r="21" spans="1:8" x14ac:dyDescent="0.25">
      <c r="A21" s="25"/>
      <c r="B21" s="25"/>
      <c r="C21" s="30"/>
      <c r="D21" s="30"/>
      <c r="E21" s="30"/>
      <c r="F21" s="25"/>
      <c r="G21" s="19"/>
      <c r="H21" s="19"/>
    </row>
    <row r="22" spans="1:8" x14ac:dyDescent="0.25">
      <c r="A22" s="25"/>
      <c r="B22" s="25"/>
      <c r="C22" s="30"/>
      <c r="D22" s="30"/>
      <c r="E22" s="30"/>
      <c r="F22" s="25"/>
      <c r="G22" s="19"/>
      <c r="H22" s="19"/>
    </row>
    <row r="23" spans="1:8" x14ac:dyDescent="0.25">
      <c r="G23" s="19"/>
      <c r="H23" s="19"/>
    </row>
    <row r="24" spans="1:8" x14ac:dyDescent="0.25">
      <c r="G24" s="19"/>
      <c r="H24" s="19"/>
    </row>
  </sheetData>
  <protectedRanges>
    <protectedRange sqref="A9:G9" name="Rango1_1"/>
  </protectedRanges>
  <mergeCells count="9">
    <mergeCell ref="A17:C17"/>
    <mergeCell ref="A7:C7"/>
    <mergeCell ref="A3:C3"/>
    <mergeCell ref="A4:C4"/>
    <mergeCell ref="A5:C5"/>
    <mergeCell ref="A6:C6"/>
    <mergeCell ref="A8:C8"/>
    <mergeCell ref="A11:C11"/>
    <mergeCell ref="A12:C12"/>
  </mergeCells>
  <pageMargins left="1.6929133858267718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showGridLines="0" zoomScale="80" zoomScaleNormal="80" workbookViewId="0">
      <selection activeCell="C31" sqref="C31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52"/>
      <c r="B1" s="152"/>
      <c r="C1" s="152"/>
      <c r="D1" s="151" t="s">
        <v>56</v>
      </c>
    </row>
    <row r="2" spans="1:5" x14ac:dyDescent="0.25">
      <c r="A2" s="232" t="s">
        <v>195</v>
      </c>
      <c r="B2" s="232"/>
      <c r="C2" s="232"/>
      <c r="D2" s="232"/>
    </row>
    <row r="3" spans="1:5" ht="15.75" customHeight="1" x14ac:dyDescent="0.25">
      <c r="A3" s="217" t="s">
        <v>9</v>
      </c>
      <c r="B3" s="217"/>
      <c r="C3" s="217"/>
      <c r="D3" s="217"/>
    </row>
    <row r="4" spans="1:5" x14ac:dyDescent="0.25">
      <c r="A4" s="217" t="s">
        <v>10</v>
      </c>
      <c r="B4" s="217"/>
      <c r="C4" s="217"/>
      <c r="D4" s="217"/>
    </row>
    <row r="5" spans="1:5" x14ac:dyDescent="0.25">
      <c r="A5" s="218" t="s">
        <v>11</v>
      </c>
      <c r="B5" s="218"/>
      <c r="C5" s="218"/>
      <c r="D5" s="218"/>
    </row>
    <row r="6" spans="1:5" x14ac:dyDescent="0.25">
      <c r="A6" s="218" t="s">
        <v>57</v>
      </c>
      <c r="B6" s="218"/>
      <c r="C6" s="218"/>
      <c r="D6" s="218"/>
    </row>
    <row r="7" spans="1:5" x14ac:dyDescent="0.25">
      <c r="A7" s="288" t="s">
        <v>278</v>
      </c>
      <c r="B7" s="288"/>
      <c r="C7" s="288"/>
      <c r="D7" s="288"/>
      <c r="E7" s="28"/>
    </row>
    <row r="8" spans="1:5" ht="24" customHeight="1" x14ac:dyDescent="0.25">
      <c r="A8" s="161" t="s">
        <v>12</v>
      </c>
      <c r="B8" s="161" t="s">
        <v>13</v>
      </c>
      <c r="C8" s="162" t="s">
        <v>15</v>
      </c>
      <c r="D8" s="162" t="s">
        <v>29</v>
      </c>
      <c r="E8" s="19"/>
    </row>
    <row r="9" spans="1:5" ht="18" customHeight="1" x14ac:dyDescent="0.25">
      <c r="A9" s="64" t="s">
        <v>279</v>
      </c>
      <c r="B9" s="72"/>
      <c r="C9" s="94"/>
      <c r="D9" s="95"/>
      <c r="E9" s="32"/>
    </row>
    <row r="10" spans="1:5" x14ac:dyDescent="0.25">
      <c r="A10" s="106"/>
      <c r="B10" s="107"/>
      <c r="C10" s="94"/>
      <c r="D10" s="95"/>
    </row>
    <row r="11" spans="1:5" x14ac:dyDescent="0.25">
      <c r="A11" s="289" t="s">
        <v>206</v>
      </c>
      <c r="B11" s="290"/>
      <c r="C11" s="290"/>
      <c r="D11" s="291"/>
    </row>
    <row r="12" spans="1:5" x14ac:dyDescent="0.25">
      <c r="A12" s="64"/>
      <c r="B12" s="72"/>
      <c r="C12" s="94"/>
      <c r="D12" s="95"/>
    </row>
    <row r="13" spans="1:5" x14ac:dyDescent="0.25">
      <c r="A13" s="64"/>
      <c r="B13" s="108" t="s">
        <v>32</v>
      </c>
      <c r="C13" s="73">
        <f>SUM(C9:C12)</f>
        <v>0</v>
      </c>
      <c r="D13" s="85">
        <f>SUM(D9:D12)</f>
        <v>0</v>
      </c>
    </row>
    <row r="14" spans="1:5" x14ac:dyDescent="0.25">
      <c r="A14" s="172" t="s">
        <v>177</v>
      </c>
      <c r="B14" s="13"/>
      <c r="C14" s="9"/>
      <c r="D14" s="14"/>
    </row>
    <row r="15" spans="1:5" x14ac:dyDescent="0.25">
      <c r="A15" s="1"/>
      <c r="B15" s="1"/>
      <c r="C15" s="1"/>
      <c r="D15" s="14"/>
    </row>
    <row r="16" spans="1:5" x14ac:dyDescent="0.25">
      <c r="A16" s="1"/>
      <c r="B16" s="1"/>
      <c r="C16" s="1"/>
      <c r="D16" s="14"/>
    </row>
    <row r="17" spans="1:5" x14ac:dyDescent="0.25">
      <c r="A17" s="25"/>
      <c r="B17" s="25"/>
      <c r="C17" s="30"/>
      <c r="D17" s="14"/>
    </row>
    <row r="18" spans="1:5" x14ac:dyDescent="0.25">
      <c r="A18" s="25"/>
      <c r="B18" s="25"/>
      <c r="C18" s="30"/>
      <c r="D18" s="14"/>
    </row>
    <row r="19" spans="1:5" x14ac:dyDescent="0.25">
      <c r="D19" s="14"/>
    </row>
    <row r="20" spans="1:5" x14ac:dyDescent="0.25">
      <c r="D20" s="14"/>
    </row>
    <row r="21" spans="1:5" x14ac:dyDescent="0.25">
      <c r="A21" s="16"/>
      <c r="B21" s="33"/>
      <c r="C21" s="34"/>
      <c r="D21" s="35"/>
    </row>
    <row r="22" spans="1:5" ht="15" customHeight="1" x14ac:dyDescent="0.25">
      <c r="A22" s="220" t="s">
        <v>33</v>
      </c>
      <c r="B22" s="221"/>
      <c r="C22" s="221"/>
      <c r="D22" s="222"/>
      <c r="E22" s="36"/>
    </row>
    <row r="23" spans="1:5" x14ac:dyDescent="0.25">
      <c r="A23" s="292" t="s">
        <v>132</v>
      </c>
      <c r="B23" s="293"/>
      <c r="C23" s="293"/>
      <c r="D23" s="294"/>
      <c r="E23" s="37"/>
    </row>
    <row r="24" spans="1:5" x14ac:dyDescent="0.25">
      <c r="A24" s="223" t="s">
        <v>133</v>
      </c>
      <c r="B24" s="224"/>
      <c r="C24" s="224"/>
      <c r="D24" s="225"/>
      <c r="E24" s="37"/>
    </row>
    <row r="25" spans="1:5" ht="15" customHeight="1" x14ac:dyDescent="0.25">
      <c r="A25" s="295" t="s">
        <v>149</v>
      </c>
      <c r="B25" s="296"/>
      <c r="C25" s="296"/>
      <c r="D25" s="297"/>
      <c r="E25" s="38"/>
    </row>
    <row r="26" spans="1:5" x14ac:dyDescent="0.25">
      <c r="A26" s="285" t="s">
        <v>150</v>
      </c>
      <c r="B26" s="286"/>
      <c r="C26" s="286"/>
      <c r="D26" s="287"/>
      <c r="E26" s="39"/>
    </row>
    <row r="34" ht="15.75" customHeight="1" x14ac:dyDescent="0.25"/>
    <row r="37" ht="15" customHeight="1" x14ac:dyDescent="0.25"/>
  </sheetData>
  <protectedRanges>
    <protectedRange sqref="E8" name="Rango1_1"/>
    <protectedRange sqref="B12:D14 B21:D21 D15:D20" name="Rango1"/>
    <protectedRange sqref="B9:D9 A11 C10:D11" name="Rango1_3"/>
    <protectedRange sqref="B10" name="Rango1_2_1"/>
  </protectedRanges>
  <mergeCells count="12">
    <mergeCell ref="A26:D26"/>
    <mergeCell ref="A7:D7"/>
    <mergeCell ref="A2:D2"/>
    <mergeCell ref="A3:D3"/>
    <mergeCell ref="A4:D4"/>
    <mergeCell ref="A5:D5"/>
    <mergeCell ref="A6:D6"/>
    <mergeCell ref="A11:D11"/>
    <mergeCell ref="A22:D22"/>
    <mergeCell ref="A23:D23"/>
    <mergeCell ref="A24:D24"/>
    <mergeCell ref="A25:D25"/>
  </mergeCells>
  <pageMargins left="1.6929133858267718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showGridLines="0" zoomScale="80" zoomScaleNormal="80" workbookViewId="0">
      <selection activeCell="A7" sqref="A7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9" x14ac:dyDescent="0.25">
      <c r="A1" s="152"/>
      <c r="B1" s="152"/>
      <c r="C1" s="152"/>
      <c r="D1" s="152"/>
      <c r="E1" s="2"/>
      <c r="F1" s="152"/>
      <c r="G1" s="151" t="s">
        <v>58</v>
      </c>
      <c r="H1" s="155"/>
      <c r="I1" s="155"/>
    </row>
    <row r="2" spans="1:9" x14ac:dyDescent="0.25">
      <c r="A2" s="232" t="s">
        <v>236</v>
      </c>
      <c r="B2" s="232"/>
      <c r="C2" s="232"/>
      <c r="D2" s="232"/>
      <c r="E2" s="232"/>
      <c r="F2" s="152"/>
      <c r="G2" s="152"/>
      <c r="H2" s="155"/>
      <c r="I2" s="155"/>
    </row>
    <row r="3" spans="1:9" ht="15.75" customHeight="1" x14ac:dyDescent="0.25">
      <c r="A3" s="217" t="s">
        <v>9</v>
      </c>
      <c r="B3" s="217"/>
      <c r="C3" s="217"/>
      <c r="D3" s="217"/>
      <c r="E3" s="217"/>
      <c r="F3" s="217"/>
      <c r="G3" s="217"/>
      <c r="H3" s="155"/>
      <c r="I3" s="155"/>
    </row>
    <row r="4" spans="1:9" x14ac:dyDescent="0.25">
      <c r="A4" s="217" t="s">
        <v>10</v>
      </c>
      <c r="B4" s="217"/>
      <c r="C4" s="217"/>
      <c r="D4" s="217"/>
      <c r="E4" s="217"/>
      <c r="F4" s="217"/>
      <c r="G4" s="217"/>
      <c r="H4" s="155"/>
      <c r="I4" s="155"/>
    </row>
    <row r="5" spans="1:9" x14ac:dyDescent="0.25">
      <c r="A5" s="218" t="s">
        <v>59</v>
      </c>
      <c r="B5" s="218"/>
      <c r="C5" s="218"/>
      <c r="D5" s="218"/>
      <c r="E5" s="218"/>
      <c r="F5" s="218"/>
      <c r="G5" s="218"/>
      <c r="H5" s="155"/>
      <c r="I5" s="155"/>
    </row>
    <row r="6" spans="1:9" x14ac:dyDescent="0.25">
      <c r="A6" s="218" t="s">
        <v>271</v>
      </c>
      <c r="B6" s="218"/>
      <c r="C6" s="218"/>
      <c r="D6" s="218"/>
      <c r="E6" s="218"/>
      <c r="F6" s="218"/>
      <c r="G6" s="218"/>
      <c r="H6" s="155"/>
      <c r="I6" s="155"/>
    </row>
    <row r="7" spans="1:9" x14ac:dyDescent="0.25">
      <c r="A7" s="79" t="s">
        <v>60</v>
      </c>
      <c r="B7" s="79"/>
      <c r="C7" s="109"/>
      <c r="D7" s="110"/>
      <c r="E7" s="110"/>
      <c r="F7" s="71"/>
      <c r="G7" s="71"/>
    </row>
    <row r="8" spans="1:9" x14ac:dyDescent="0.25">
      <c r="A8" s="211" t="s">
        <v>12</v>
      </c>
      <c r="B8" s="211" t="s">
        <v>13</v>
      </c>
      <c r="C8" s="213" t="s">
        <v>15</v>
      </c>
      <c r="D8" s="213" t="s">
        <v>61</v>
      </c>
      <c r="E8" s="213" t="s">
        <v>29</v>
      </c>
      <c r="F8" s="215" t="s">
        <v>62</v>
      </c>
      <c r="G8" s="215"/>
    </row>
    <row r="9" spans="1:9" x14ac:dyDescent="0.25">
      <c r="A9" s="212"/>
      <c r="B9" s="305"/>
      <c r="C9" s="214"/>
      <c r="D9" s="214"/>
      <c r="E9" s="214"/>
      <c r="F9" s="163" t="s">
        <v>63</v>
      </c>
      <c r="G9" s="163" t="s">
        <v>64</v>
      </c>
    </row>
    <row r="10" spans="1:9" x14ac:dyDescent="0.25">
      <c r="A10" s="64"/>
      <c r="B10" s="65"/>
      <c r="C10" s="73"/>
      <c r="D10" s="85"/>
      <c r="E10" s="85"/>
      <c r="F10" s="64"/>
      <c r="G10" s="64"/>
    </row>
    <row r="11" spans="1:9" x14ac:dyDescent="0.25">
      <c r="A11" s="301" t="s">
        <v>280</v>
      </c>
      <c r="B11" s="301"/>
      <c r="C11" s="301"/>
      <c r="D11" s="301"/>
      <c r="E11" s="301"/>
      <c r="F11" s="301"/>
      <c r="G11" s="301"/>
    </row>
    <row r="12" spans="1:9" x14ac:dyDescent="0.25">
      <c r="A12" s="302"/>
      <c r="B12" s="302"/>
      <c r="C12" s="302"/>
      <c r="D12" s="302"/>
      <c r="E12" s="302"/>
      <c r="F12" s="302"/>
      <c r="G12" s="302"/>
    </row>
    <row r="13" spans="1:9" x14ac:dyDescent="0.25">
      <c r="A13" s="64"/>
      <c r="B13" s="86" t="s">
        <v>6</v>
      </c>
      <c r="C13" s="73">
        <f>SUM(C9:C12)</f>
        <v>0</v>
      </c>
      <c r="D13" s="85"/>
      <c r="E13" s="85"/>
      <c r="F13" s="64"/>
      <c r="G13" s="64"/>
    </row>
    <row r="14" spans="1:9" x14ac:dyDescent="0.25">
      <c r="A14" s="172" t="s">
        <v>177</v>
      </c>
      <c r="B14" s="13"/>
      <c r="C14" s="9"/>
      <c r="D14" s="14"/>
      <c r="E14" s="14"/>
      <c r="F14" s="12"/>
      <c r="G14" s="12"/>
    </row>
    <row r="15" spans="1:9" x14ac:dyDescent="0.25">
      <c r="A15" s="12"/>
      <c r="B15" s="13"/>
      <c r="C15" s="9"/>
      <c r="D15" s="14"/>
      <c r="E15" s="14"/>
      <c r="F15" s="12"/>
      <c r="G15" s="12"/>
    </row>
    <row r="16" spans="1:9" x14ac:dyDescent="0.25">
      <c r="A16" s="12"/>
      <c r="B16" s="13"/>
      <c r="C16" s="9"/>
      <c r="D16" s="14"/>
      <c r="E16" s="14"/>
      <c r="F16" s="12"/>
      <c r="G16" s="12"/>
    </row>
    <row r="17" spans="1:7" x14ac:dyDescent="0.25">
      <c r="A17" s="12"/>
      <c r="B17" s="13"/>
      <c r="C17" s="9"/>
      <c r="D17" s="14"/>
      <c r="E17" s="14"/>
      <c r="F17" s="12"/>
      <c r="G17" s="12"/>
    </row>
    <row r="18" spans="1:7" x14ac:dyDescent="0.25">
      <c r="A18" s="12"/>
      <c r="B18" s="13"/>
      <c r="C18" s="9"/>
      <c r="D18" s="14"/>
      <c r="E18" s="14"/>
      <c r="F18" s="12"/>
      <c r="G18" s="12"/>
    </row>
    <row r="19" spans="1:7" x14ac:dyDescent="0.25">
      <c r="A19" s="12"/>
      <c r="B19" s="13"/>
      <c r="C19" s="9"/>
      <c r="D19" s="14"/>
      <c r="E19" s="14"/>
      <c r="F19" s="12"/>
      <c r="G19" s="12"/>
    </row>
    <row r="20" spans="1:7" x14ac:dyDescent="0.25">
      <c r="A20" s="1"/>
      <c r="B20" s="303"/>
      <c r="C20" s="303"/>
      <c r="D20" s="304"/>
      <c r="E20" s="304"/>
      <c r="F20" s="1"/>
      <c r="G20" s="1"/>
    </row>
    <row r="21" spans="1:7" ht="16.5" x14ac:dyDescent="0.3">
      <c r="A21" s="40"/>
      <c r="B21" s="40"/>
      <c r="C21" s="40"/>
      <c r="D21" s="40"/>
      <c r="E21" s="40"/>
      <c r="F21" s="40"/>
      <c r="G21" s="40"/>
    </row>
    <row r="22" spans="1:7" ht="15" customHeight="1" x14ac:dyDescent="0.25"/>
    <row r="24" spans="1:7" x14ac:dyDescent="0.25">
      <c r="A24" s="223" t="s">
        <v>133</v>
      </c>
      <c r="B24" s="224"/>
      <c r="C24" s="224"/>
      <c r="D24" s="224"/>
      <c r="E24" s="224"/>
      <c r="F24" s="224"/>
      <c r="G24" s="225"/>
    </row>
    <row r="25" spans="1:7" x14ac:dyDescent="0.25">
      <c r="A25" s="223" t="s">
        <v>151</v>
      </c>
      <c r="B25" s="224"/>
      <c r="C25" s="224"/>
      <c r="D25" s="224"/>
      <c r="E25" s="224"/>
      <c r="F25" s="224"/>
      <c r="G25" s="225"/>
    </row>
    <row r="26" spans="1:7" x14ac:dyDescent="0.25">
      <c r="A26" s="298" t="s">
        <v>152</v>
      </c>
      <c r="B26" s="299"/>
      <c r="C26" s="299"/>
      <c r="D26" s="299"/>
      <c r="E26" s="299"/>
      <c r="F26" s="299"/>
      <c r="G26" s="300"/>
    </row>
    <row r="27" spans="1:7" x14ac:dyDescent="0.25">
      <c r="A27" s="285" t="s">
        <v>150</v>
      </c>
      <c r="B27" s="286"/>
      <c r="C27" s="286"/>
      <c r="D27" s="286"/>
      <c r="E27" s="286"/>
      <c r="F27" s="286"/>
      <c r="G27" s="287"/>
    </row>
    <row r="28" spans="1:7" ht="16.5" x14ac:dyDescent="0.3">
      <c r="A28" s="40"/>
      <c r="B28" s="40"/>
      <c r="C28" s="40"/>
      <c r="D28" s="40"/>
      <c r="E28" s="40"/>
      <c r="F28" s="40"/>
      <c r="G28" s="40"/>
    </row>
  </sheetData>
  <protectedRanges>
    <protectedRange sqref="C7:D7 B9:D10 B13:D15" name="Rango1_1"/>
    <protectedRange sqref="F9" name="Rango1_1_1"/>
    <protectedRange sqref="B11:D11" name="Rango1_1_2_1"/>
    <protectedRange sqref="B16:D19" name="Rango1_1_2"/>
  </protectedRanges>
  <mergeCells count="17">
    <mergeCell ref="A2:E2"/>
    <mergeCell ref="A8:A9"/>
    <mergeCell ref="B8:B9"/>
    <mergeCell ref="C8:C9"/>
    <mergeCell ref="D8:D9"/>
    <mergeCell ref="E8:E9"/>
    <mergeCell ref="A3:G3"/>
    <mergeCell ref="A4:G4"/>
    <mergeCell ref="A5:G5"/>
    <mergeCell ref="A6:G6"/>
    <mergeCell ref="A26:G26"/>
    <mergeCell ref="A27:G27"/>
    <mergeCell ref="F8:G8"/>
    <mergeCell ref="A24:G24"/>
    <mergeCell ref="A25:G25"/>
    <mergeCell ref="A11:G12"/>
    <mergeCell ref="B20:E20"/>
  </mergeCells>
  <pageMargins left="1.6929133858267718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showGridLines="0" zoomScale="80" zoomScaleNormal="80" workbookViewId="0">
      <selection activeCell="A7" sqref="A7:B7"/>
    </sheetView>
  </sheetViews>
  <sheetFormatPr baseColWidth="10" defaultColWidth="11.42578125" defaultRowHeight="15" x14ac:dyDescent="0.25"/>
  <cols>
    <col min="1" max="1" width="15.5703125" style="4" customWidth="1"/>
    <col min="2" max="2" width="41.85546875" style="4" customWidth="1"/>
    <col min="3" max="3" width="22.5703125" style="4" customWidth="1"/>
    <col min="4" max="4" width="16.7109375" style="4" customWidth="1"/>
    <col min="5" max="5" width="19" style="4" customWidth="1"/>
    <col min="6" max="6" width="20.28515625" style="4" customWidth="1"/>
    <col min="7" max="16384" width="11.42578125" style="4"/>
  </cols>
  <sheetData>
    <row r="1" spans="1:7" x14ac:dyDescent="0.25">
      <c r="A1" s="152"/>
      <c r="B1" s="152"/>
      <c r="C1" s="152"/>
      <c r="D1" s="152"/>
      <c r="E1" s="152"/>
      <c r="F1" s="151" t="s">
        <v>66</v>
      </c>
    </row>
    <row r="2" spans="1:7" x14ac:dyDescent="0.25">
      <c r="A2" s="232" t="s">
        <v>246</v>
      </c>
      <c r="B2" s="232"/>
      <c r="C2" s="232"/>
      <c r="D2" s="232"/>
      <c r="E2" s="232"/>
      <c r="F2" s="232"/>
    </row>
    <row r="3" spans="1:7" ht="15.75" customHeight="1" x14ac:dyDescent="0.25">
      <c r="A3" s="217" t="s">
        <v>9</v>
      </c>
      <c r="B3" s="217"/>
      <c r="C3" s="217"/>
      <c r="D3" s="217"/>
      <c r="E3" s="217"/>
      <c r="F3" s="217"/>
    </row>
    <row r="4" spans="1:7" x14ac:dyDescent="0.25">
      <c r="A4" s="217" t="s">
        <v>10</v>
      </c>
      <c r="B4" s="217"/>
      <c r="C4" s="217"/>
      <c r="D4" s="217"/>
      <c r="E4" s="217"/>
      <c r="F4" s="217"/>
    </row>
    <row r="5" spans="1:7" x14ac:dyDescent="0.25">
      <c r="A5" s="218" t="s">
        <v>59</v>
      </c>
      <c r="B5" s="218"/>
      <c r="C5" s="218"/>
      <c r="D5" s="218"/>
      <c r="E5" s="218"/>
      <c r="F5" s="218"/>
    </row>
    <row r="6" spans="1:7" x14ac:dyDescent="0.25">
      <c r="A6" s="218" t="s">
        <v>271</v>
      </c>
      <c r="B6" s="218"/>
      <c r="C6" s="218"/>
      <c r="D6" s="218"/>
      <c r="E6" s="218"/>
      <c r="F6" s="218"/>
    </row>
    <row r="7" spans="1:7" x14ac:dyDescent="0.25">
      <c r="A7" s="219" t="s">
        <v>65</v>
      </c>
      <c r="B7" s="219"/>
      <c r="C7" s="111"/>
      <c r="D7" s="79"/>
      <c r="E7" s="79"/>
      <c r="F7" s="79"/>
    </row>
    <row r="8" spans="1:7" ht="21.75" customHeight="1" x14ac:dyDescent="0.25">
      <c r="A8" s="161" t="s">
        <v>12</v>
      </c>
      <c r="B8" s="160" t="s">
        <v>13</v>
      </c>
      <c r="C8" s="162" t="s">
        <v>14</v>
      </c>
      <c r="D8" s="162" t="s">
        <v>15</v>
      </c>
      <c r="E8" s="162" t="s">
        <v>61</v>
      </c>
      <c r="F8" s="162" t="s">
        <v>29</v>
      </c>
    </row>
    <row r="9" spans="1:7" x14ac:dyDescent="0.25">
      <c r="A9" s="64" t="s">
        <v>237</v>
      </c>
      <c r="B9" s="65" t="s">
        <v>238</v>
      </c>
      <c r="C9" s="85" t="s">
        <v>267</v>
      </c>
      <c r="D9" s="73">
        <v>0</v>
      </c>
      <c r="E9" s="85" t="s">
        <v>244</v>
      </c>
      <c r="F9" s="85" t="s">
        <v>245</v>
      </c>
    </row>
    <row r="10" spans="1:7" x14ac:dyDescent="0.25">
      <c r="A10" s="64" t="s">
        <v>239</v>
      </c>
      <c r="B10" s="65" t="s">
        <v>240</v>
      </c>
      <c r="C10" s="85" t="s">
        <v>179</v>
      </c>
      <c r="D10" s="73">
        <v>4775145.4400000004</v>
      </c>
      <c r="E10" s="85" t="s">
        <v>244</v>
      </c>
      <c r="F10" s="85" t="s">
        <v>245</v>
      </c>
    </row>
    <row r="11" spans="1:7" x14ac:dyDescent="0.25">
      <c r="A11" s="64" t="s">
        <v>241</v>
      </c>
      <c r="B11" s="65" t="s">
        <v>242</v>
      </c>
      <c r="C11" s="85" t="s">
        <v>243</v>
      </c>
      <c r="D11" s="73">
        <v>0</v>
      </c>
      <c r="E11" s="85" t="s">
        <v>244</v>
      </c>
      <c r="F11" s="85" t="s">
        <v>245</v>
      </c>
    </row>
    <row r="12" spans="1:7" x14ac:dyDescent="0.25">
      <c r="A12" s="64"/>
      <c r="B12" s="86" t="s">
        <v>6</v>
      </c>
      <c r="C12" s="85"/>
      <c r="D12" s="73">
        <f>SUM(D9:D11)</f>
        <v>4775145.4400000004</v>
      </c>
      <c r="E12" s="85"/>
      <c r="F12" s="85"/>
    </row>
    <row r="13" spans="1:7" x14ac:dyDescent="0.25">
      <c r="A13" s="172" t="s">
        <v>177</v>
      </c>
      <c r="B13" s="112"/>
      <c r="C13" s="114"/>
      <c r="D13" s="113"/>
      <c r="E13" s="114"/>
      <c r="F13" s="114"/>
    </row>
    <row r="14" spans="1:7" x14ac:dyDescent="0.25">
      <c r="A14" s="91"/>
      <c r="B14" s="112"/>
      <c r="C14" s="112"/>
      <c r="D14" s="113"/>
      <c r="E14" s="114"/>
      <c r="F14" s="114"/>
    </row>
    <row r="15" spans="1:7" x14ac:dyDescent="0.25">
      <c r="A15" s="12"/>
      <c r="B15" s="13"/>
      <c r="C15" s="9"/>
      <c r="D15" s="14"/>
      <c r="E15" s="14"/>
      <c r="F15" s="12"/>
      <c r="G15" s="12"/>
    </row>
    <row r="16" spans="1:7" x14ac:dyDescent="0.25">
      <c r="A16" s="12"/>
      <c r="B16" s="13"/>
      <c r="C16" s="9"/>
      <c r="D16" s="14"/>
      <c r="E16" s="14"/>
      <c r="F16" s="12"/>
      <c r="G16" s="12"/>
    </row>
    <row r="17" spans="1:7" x14ac:dyDescent="0.25">
      <c r="A17" s="12"/>
      <c r="B17" s="13"/>
      <c r="C17" s="9"/>
      <c r="D17" s="14"/>
      <c r="E17" s="14"/>
      <c r="F17" s="12"/>
      <c r="G17" s="12"/>
    </row>
    <row r="18" spans="1:7" x14ac:dyDescent="0.25">
      <c r="A18" s="12"/>
      <c r="B18" s="13"/>
      <c r="C18" s="9"/>
      <c r="D18" s="14"/>
      <c r="E18" s="14"/>
      <c r="F18" s="12"/>
      <c r="G18" s="12"/>
    </row>
    <row r="19" spans="1:7" x14ac:dyDescent="0.25">
      <c r="A19" s="12"/>
      <c r="B19" s="13"/>
      <c r="C19" s="9"/>
      <c r="D19" s="14"/>
      <c r="E19" s="14"/>
      <c r="F19" s="12"/>
      <c r="G19" s="12"/>
    </row>
    <row r="20" spans="1:7" x14ac:dyDescent="0.25">
      <c r="A20" s="1"/>
      <c r="B20" s="303"/>
      <c r="C20" s="303"/>
      <c r="D20" s="304"/>
      <c r="E20" s="304"/>
      <c r="F20" s="1"/>
      <c r="G20" s="1"/>
    </row>
    <row r="21" spans="1:7" ht="16.5" x14ac:dyDescent="0.3">
      <c r="A21" s="40"/>
      <c r="B21" s="40"/>
      <c r="C21" s="40"/>
      <c r="D21" s="40"/>
      <c r="E21" s="40"/>
      <c r="F21" s="40"/>
      <c r="G21" s="40"/>
    </row>
    <row r="23" spans="1:7" x14ac:dyDescent="0.25">
      <c r="A23" s="12"/>
      <c r="B23" s="43"/>
      <c r="C23" s="43"/>
      <c r="D23" s="42"/>
      <c r="E23" s="41"/>
      <c r="F23" s="41"/>
    </row>
    <row r="24" spans="1:7" x14ac:dyDescent="0.25">
      <c r="A24" s="12"/>
      <c r="B24" s="43"/>
      <c r="C24" s="43"/>
      <c r="D24" s="42"/>
      <c r="E24" s="41"/>
      <c r="F24" s="41"/>
    </row>
    <row r="25" spans="1:7" x14ac:dyDescent="0.25">
      <c r="A25" s="17"/>
      <c r="B25" s="306"/>
      <c r="C25" s="306"/>
      <c r="D25" s="306"/>
      <c r="E25" s="307"/>
      <c r="F25" s="307"/>
    </row>
    <row r="26" spans="1:7" x14ac:dyDescent="0.25">
      <c r="A26" s="220" t="s">
        <v>33</v>
      </c>
      <c r="B26" s="221"/>
      <c r="C26" s="221"/>
      <c r="D26" s="221"/>
      <c r="E26" s="221"/>
      <c r="F26" s="222"/>
    </row>
    <row r="27" spans="1:7" x14ac:dyDescent="0.25">
      <c r="A27" s="245" t="s">
        <v>132</v>
      </c>
      <c r="B27" s="246"/>
      <c r="C27" s="246"/>
      <c r="D27" s="246"/>
      <c r="E27" s="246"/>
      <c r="F27" s="247"/>
    </row>
    <row r="28" spans="1:7" x14ac:dyDescent="0.25">
      <c r="A28" s="245" t="s">
        <v>133</v>
      </c>
      <c r="B28" s="246"/>
      <c r="C28" s="246"/>
      <c r="D28" s="246"/>
      <c r="E28" s="246"/>
      <c r="F28" s="247"/>
    </row>
    <row r="29" spans="1:7" x14ac:dyDescent="0.25">
      <c r="A29" s="311" t="s">
        <v>170</v>
      </c>
      <c r="B29" s="312"/>
      <c r="C29" s="312"/>
      <c r="D29" s="312"/>
      <c r="E29" s="312"/>
      <c r="F29" s="313"/>
    </row>
    <row r="30" spans="1:7" x14ac:dyDescent="0.25">
      <c r="A30" s="245" t="s">
        <v>151</v>
      </c>
      <c r="B30" s="246"/>
      <c r="C30" s="246"/>
      <c r="D30" s="246"/>
      <c r="E30" s="246"/>
      <c r="F30" s="247"/>
    </row>
    <row r="31" spans="1:7" x14ac:dyDescent="0.25">
      <c r="A31" s="251" t="s">
        <v>152</v>
      </c>
      <c r="B31" s="252"/>
      <c r="C31" s="252"/>
      <c r="D31" s="252"/>
      <c r="E31" s="252"/>
      <c r="F31" s="253"/>
    </row>
    <row r="32" spans="1:7" x14ac:dyDescent="0.25">
      <c r="A32" s="308" t="s">
        <v>150</v>
      </c>
      <c r="B32" s="309"/>
      <c r="C32" s="309"/>
      <c r="D32" s="309"/>
      <c r="E32" s="309"/>
      <c r="F32" s="310"/>
    </row>
  </sheetData>
  <protectedRanges>
    <protectedRange sqref="B12:E14 D9:D11 B23:E24" name="Rango1_1"/>
    <protectedRange sqref="B9:C11" name="Rango1_1_1_1"/>
    <protectedRange sqref="E9:E11" name="Rango1_1_1_1_1"/>
    <protectedRange sqref="B15:D15" name="Rango1_1_1"/>
    <protectedRange sqref="B16:D19" name="Rango1_1_2"/>
  </protectedRanges>
  <mergeCells count="15">
    <mergeCell ref="A32:F32"/>
    <mergeCell ref="A26:F26"/>
    <mergeCell ref="A27:F27"/>
    <mergeCell ref="A28:F28"/>
    <mergeCell ref="A29:F29"/>
    <mergeCell ref="A30:F30"/>
    <mergeCell ref="A31:F31"/>
    <mergeCell ref="B25:F25"/>
    <mergeCell ref="A2:F2"/>
    <mergeCell ref="A3:F3"/>
    <mergeCell ref="A4:F4"/>
    <mergeCell ref="A5:F5"/>
    <mergeCell ref="A7:B7"/>
    <mergeCell ref="A6:F6"/>
    <mergeCell ref="B20:E20"/>
  </mergeCells>
  <printOptions horizontalCentered="1"/>
  <pageMargins left="0.31496062992125984" right="0.31496062992125984" top="0.35433070866141736" bottom="0.35433070866141736" header="0" footer="0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Alejandro Rocha</cp:lastModifiedBy>
  <cp:lastPrinted>2026-02-05T19:21:04Z</cp:lastPrinted>
  <dcterms:created xsi:type="dcterms:W3CDTF">2018-10-31T19:27:45Z</dcterms:created>
  <dcterms:modified xsi:type="dcterms:W3CDTF">2026-02-05T19:21:08Z</dcterms:modified>
</cp:coreProperties>
</file>