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SE_IFS _2024\Formatos\4.3. IP\"/>
    </mc:Choice>
  </mc:AlternateContent>
  <bookViews>
    <workbookView xWindow="0" yWindow="0" windowWidth="20490" windowHeight="7050"/>
  </bookViews>
  <sheets>
    <sheet name="IP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I43" i="1"/>
  <c r="H43" i="1"/>
  <c r="H20" i="1"/>
  <c r="F43" i="1" l="1"/>
  <c r="G43" i="1"/>
  <c r="E43" i="1"/>
  <c r="J13" i="1"/>
  <c r="J36" i="1"/>
  <c r="I36" i="1"/>
  <c r="H36" i="1"/>
  <c r="I13" i="1"/>
  <c r="H13" i="1"/>
  <c r="J20" i="1" l="1"/>
  <c r="F20" i="1"/>
  <c r="G20" i="1"/>
  <c r="I20" i="1"/>
  <c r="E20" i="1"/>
  <c r="I38" i="1"/>
  <c r="J38" i="1" s="1"/>
  <c r="G38" i="1"/>
  <c r="I37" i="1"/>
  <c r="J37" i="1" s="1"/>
  <c r="G37" i="1"/>
  <c r="J17" i="1"/>
  <c r="I17" i="1"/>
  <c r="G17" i="1"/>
  <c r="J15" i="1"/>
  <c r="I15" i="1"/>
  <c r="G15" i="1"/>
  <c r="E8" i="1" l="1"/>
</calcChain>
</file>

<file path=xl/sharedStrings.xml><?xml version="1.0" encoding="utf-8"?>
<sst xmlns="http://schemas.openxmlformats.org/spreadsheetml/2006/main" count="64" uniqueCount="41">
  <si>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</si>
  <si>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</si>
  <si>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</si>
  <si>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</si>
  <si>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</si>
  <si>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</si>
  <si>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</si>
  <si>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</si>
  <si>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</si>
  <si>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</si>
  <si>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</si>
  <si>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</si>
  <si>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</si>
  <si>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</si>
  <si>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</si>
  <si>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</si>
  <si>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</si>
  <si>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</si>
  <si>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</si>
  <si>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</si>
  <si>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</si>
  <si>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</si>
  <si>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</si>
  <si>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</si>
  <si>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</si>
  <si>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</si>
  <si>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</si>
  <si>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</si>
  <si>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</si>
  <si>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</si>
  <si>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</si>
  <si>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</si>
  <si>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</si>
  <si>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</si>
  <si>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</si>
  <si>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</si>
  <si>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</si>
  <si>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</si>
  <si>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r>
      <rPr>
        <vertAlign val="superscript"/>
        <sz val="11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</si>
  <si>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t>Nombre del Ente Público: Universidad Tecnologica de la Costa Grande de Guerrero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</si>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</sst>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2"/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5" fillId="2" borderId="5" xfId="3" applyNumberFormat="1" applyFont="1" applyFill="1" applyBorder="1" applyAlignment="1" applyProtection="1">
      <alignment horizontal="right"/>
    </xf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1" fontId="10" fillId="2" borderId="14" xfId="3" applyNumberFormat="1" applyFont="1" applyFill="1" applyBorder="1" applyAlignment="1">
      <alignment horizontal="right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44" fontId="5" fillId="2" borderId="5" xfId="3" applyNumberFormat="1" applyFont="1" applyFill="1" applyBorder="1" applyAlignment="1" applyProtection="1">
      <alignment horizontal="right"/>
    </xf>
    <xf numFmtId="44" fontId="5" fillId="2" borderId="5" xfId="3" applyNumberFormat="1" applyFont="1" applyFill="1" applyBorder="1" applyAlignment="1" applyProtection="1">
      <alignment horizontal="right"/>
      <protection locked="0"/>
    </xf>
    <xf numFmtId="44" fontId="8" fillId="2" borderId="15" xfId="4" applyNumberFormat="1" applyFont="1" applyFill="1" applyBorder="1" applyAlignment="1">
      <alignment horizontal="right"/>
    </xf>
    <xf numFmtId="44" fontId="3" fillId="2" borderId="15" xfId="2" applyNumberFormat="1" applyFont="1" applyFill="1" applyBorder="1" applyAlignment="1" applyProtection="1">
      <alignment horizontal="right" vertical="center" wrapText="1"/>
      <protection locked="0"/>
    </xf>
    <xf numFmtId="44" fontId="3" fillId="2" borderId="15" xfId="2" applyNumberFormat="1" applyFont="1" applyFill="1" applyBorder="1" applyAlignment="1">
      <alignment horizontal="right" vertical="center" wrapText="1"/>
    </xf>
    <xf numFmtId="44" fontId="13" fillId="2" borderId="15" xfId="2" applyNumberFormat="1" applyFont="1" applyFill="1" applyBorder="1" applyAlignment="1">
      <alignment horizontal="right" vertical="center" wrapText="1"/>
    </xf>
    <xf numFmtId="44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44" fontId="12" fillId="2" borderId="15" xfId="2" applyNumberFormat="1" applyFont="1" applyFill="1" applyBorder="1" applyAlignment="1">
      <alignment horizontal="right" vertical="center" wrapText="1"/>
    </xf>
    <xf numFmtId="44" fontId="8" fillId="2" borderId="15" xfId="3" applyNumberFormat="1" applyFont="1" applyFill="1" applyBorder="1" applyAlignment="1">
      <alignment horizontal="right"/>
    </xf>
    <xf numFmtId="3" fontId="6" fillId="2" borderId="12" xfId="4" applyNumberFormat="1" applyFont="1" applyFill="1" applyBorder="1" applyAlignment="1" applyProtection="1">
      <alignment horizontal="right"/>
    </xf>
    <xf numFmtId="3" fontId="8" fillId="2" borderId="12" xfId="4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right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3" fillId="0" borderId="0" xfId="2" applyFont="1" applyAlignment="1">
      <alignment horizontal="left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3" fontId="6" fillId="2" borderId="13" xfId="4" applyNumberFormat="1" applyFont="1" applyFill="1" applyBorder="1" applyAlignment="1"/>
    <xf numFmtId="3" fontId="6" fillId="2" borderId="14" xfId="4" applyNumberFormat="1" applyFont="1" applyFill="1" applyBorder="1" applyAlignment="1"/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3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3" fontId="6" fillId="2" borderId="13" xfId="4" applyNumberFormat="1" applyFont="1" applyFill="1" applyBorder="1" applyAlignment="1">
      <alignment horizontal="right"/>
    </xf>
    <xf numFmtId="3" fontId="6" fillId="2" borderId="14" xfId="4" applyNumberFormat="1" applyFont="1" applyFill="1" applyBorder="1" applyAlignment="1">
      <alignment horizontal="right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940376</xdr:colOff>
      <xdr:row>49</xdr:row>
      <xdr:rowOff>57150</xdr:rowOff>
    </xdr:from>
    <xdr:to>
      <xdr:col>5</xdr:col>
      <xdr:colOff>187901</xdr:colOff>
      <xdr:row>55</xdr:row>
      <xdr:rowOff>1931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178626" y="11280775"/>
          <a:ext cx="19621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281418</xdr:colOff>
      <xdr:row>49</xdr:row>
      <xdr:rowOff>76200</xdr:rowOff>
    </xdr:from>
    <xdr:to>
      <xdr:col>7</xdr:col>
      <xdr:colOff>300468</xdr:colOff>
      <xdr:row>54</xdr:row>
      <xdr:rowOff>180975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34293" y="11299825"/>
          <a:ext cx="19558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7</xdr:col>
      <xdr:colOff>390523</xdr:colOff>
      <xdr:row>49</xdr:row>
      <xdr:rowOff>76200</xdr:rowOff>
    </xdr:from>
    <xdr:to>
      <xdr:col>9</xdr:col>
      <xdr:colOff>628647</xdr:colOff>
      <xdr:row>53</xdr:row>
      <xdr:rowOff>132044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280148" y="11299825"/>
          <a:ext cx="2270124" cy="81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1</xdr:col>
      <xdr:colOff>85725</xdr:colOff>
      <xdr:row>49</xdr:row>
      <xdr:rowOff>79375</xdr:rowOff>
    </xdr:from>
    <xdr:to>
      <xdr:col>3</xdr:col>
      <xdr:colOff>1019175</xdr:colOff>
      <xdr:row>55</xdr:row>
      <xdr:rowOff>24156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92100" y="11303000"/>
          <a:ext cx="196532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 Y CONTABLES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showGridLines="0" tabSelected="1" view="pageBreakPreview" zoomScaleNormal="100" zoomScaleSheetLayoutView="100" workbookViewId="0">
      <selection activeCell="J1" sqref="B1:J56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7" width="14.28515625" customWidth="1"/>
    <col min="8" max="9" width="15.140625" customWidth="1"/>
    <col min="10" max="10" width="14.5703125" customWidth="1"/>
  </cols>
  <sheetData>
    <row r="1" spans="2:11" ht="13.5" customHeight="1" x14ac:dyDescent="0.25"/>
    <row r="2" spans="2:11" x14ac:dyDescent="0.25">
      <c r="I2" s="37" t="s">
        <v>35</v>
      </c>
      <c r="J2" s="37"/>
    </row>
    <row r="3" spans="2:11" x14ac:dyDescent="0.25">
      <c r="B3" s="78" t="s">
        <v>39</v>
      </c>
      <c r="C3" s="79"/>
      <c r="D3" s="79"/>
      <c r="E3" s="79"/>
      <c r="F3" s="79"/>
      <c r="G3" s="79"/>
      <c r="H3" s="79"/>
      <c r="I3" s="79"/>
      <c r="J3" s="80"/>
      <c r="K3" s="1"/>
    </row>
    <row r="4" spans="2:11" x14ac:dyDescent="0.25">
      <c r="B4" s="81" t="s">
        <v>0</v>
      </c>
      <c r="C4" s="82"/>
      <c r="D4" s="82"/>
      <c r="E4" s="82"/>
      <c r="F4" s="82"/>
      <c r="G4" s="82"/>
      <c r="H4" s="82"/>
      <c r="I4" s="82"/>
      <c r="J4" s="83"/>
      <c r="K4" s="1"/>
    </row>
    <row r="5" spans="2:11" x14ac:dyDescent="0.25">
      <c r="B5" s="84" t="s">
        <v>40</v>
      </c>
      <c r="C5" s="85"/>
      <c r="D5" s="85"/>
      <c r="E5" s="85"/>
      <c r="F5" s="85"/>
      <c r="G5" s="85"/>
      <c r="H5" s="85"/>
      <c r="I5" s="85"/>
      <c r="J5" s="86"/>
      <c r="K5" s="1"/>
    </row>
    <row r="6" spans="2:11" x14ac:dyDescent="0.25">
      <c r="B6" s="45" t="s">
        <v>1</v>
      </c>
      <c r="C6" s="46"/>
      <c r="D6" s="47"/>
      <c r="E6" s="54" t="s">
        <v>2</v>
      </c>
      <c r="F6" s="55"/>
      <c r="G6" s="55"/>
      <c r="H6" s="55"/>
      <c r="I6" s="56"/>
      <c r="J6" s="71" t="s">
        <v>3</v>
      </c>
      <c r="K6" s="1"/>
    </row>
    <row r="7" spans="2:11" ht="29.25" customHeight="1" x14ac:dyDescent="0.25">
      <c r="B7" s="48"/>
      <c r="C7" s="49"/>
      <c r="D7" s="50"/>
      <c r="E7" s="22" t="s">
        <v>4</v>
      </c>
      <c r="F7" s="25" t="s">
        <v>5</v>
      </c>
      <c r="G7" s="22" t="s">
        <v>6</v>
      </c>
      <c r="H7" s="22" t="s">
        <v>7</v>
      </c>
      <c r="I7" s="22" t="s">
        <v>8</v>
      </c>
      <c r="J7" s="71"/>
      <c r="K7" s="1"/>
    </row>
    <row r="8" spans="2:11" x14ac:dyDescent="0.25">
      <c r="B8" s="51"/>
      <c r="C8" s="52"/>
      <c r="D8" s="53"/>
      <c r="E8" s="24" t="str">
        <f>E24</f>
        <v>(1)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1"/>
    </row>
    <row r="9" spans="2:11" x14ac:dyDescent="0.25">
      <c r="B9" s="77" t="s">
        <v>14</v>
      </c>
      <c r="C9" s="38"/>
      <c r="D9" s="39"/>
      <c r="E9" s="2"/>
      <c r="F9" s="2"/>
      <c r="G9" s="3"/>
      <c r="H9" s="2"/>
      <c r="I9" s="2"/>
      <c r="J9" s="3"/>
      <c r="K9" s="1"/>
    </row>
    <row r="10" spans="2:11" x14ac:dyDescent="0.25">
      <c r="B10" s="77" t="s">
        <v>15</v>
      </c>
      <c r="C10" s="38"/>
      <c r="D10" s="39"/>
      <c r="E10" s="2"/>
      <c r="F10" s="2"/>
      <c r="G10" s="3"/>
      <c r="H10" s="2"/>
      <c r="I10" s="2"/>
      <c r="J10" s="3"/>
      <c r="K10" s="1"/>
    </row>
    <row r="11" spans="2:11" x14ac:dyDescent="0.25">
      <c r="B11" s="77" t="s">
        <v>16</v>
      </c>
      <c r="C11" s="38"/>
      <c r="D11" s="39"/>
      <c r="E11" s="2"/>
      <c r="F11" s="2"/>
      <c r="G11" s="3"/>
      <c r="H11" s="2"/>
      <c r="I11" s="2"/>
      <c r="J11" s="3"/>
      <c r="K11" s="1"/>
    </row>
    <row r="12" spans="2:11" x14ac:dyDescent="0.25">
      <c r="B12" s="77" t="s">
        <v>17</v>
      </c>
      <c r="C12" s="38"/>
      <c r="D12" s="39"/>
      <c r="E12" s="2"/>
      <c r="F12" s="2"/>
      <c r="G12" s="3"/>
      <c r="H12" s="2"/>
      <c r="I12" s="2"/>
      <c r="J12" s="3"/>
      <c r="K12" s="1"/>
    </row>
    <row r="13" spans="2:11" x14ac:dyDescent="0.25">
      <c r="B13" s="77" t="s">
        <v>18</v>
      </c>
      <c r="C13" s="38"/>
      <c r="D13" s="39"/>
      <c r="E13" s="3"/>
      <c r="F13" s="26">
        <v>0</v>
      </c>
      <c r="G13" s="26">
        <v>362433.02</v>
      </c>
      <c r="H13" s="26">
        <f>+G13</f>
        <v>362433.02</v>
      </c>
      <c r="I13" s="26">
        <f>+G13</f>
        <v>362433.02</v>
      </c>
      <c r="J13" s="26">
        <f>+I13-E13</f>
        <v>362433.02</v>
      </c>
      <c r="K13" s="1"/>
    </row>
    <row r="14" spans="2:11" x14ac:dyDescent="0.25">
      <c r="B14" s="77" t="s">
        <v>19</v>
      </c>
      <c r="C14" s="38"/>
      <c r="D14" s="39"/>
      <c r="E14" s="3"/>
      <c r="F14" s="3"/>
      <c r="G14" s="3"/>
      <c r="H14" s="3"/>
      <c r="I14" s="3"/>
      <c r="J14" s="3"/>
      <c r="K14" s="1"/>
    </row>
    <row r="15" spans="2:11" ht="25.5" customHeight="1" x14ac:dyDescent="0.25">
      <c r="B15" s="77" t="s">
        <v>20</v>
      </c>
      <c r="C15" s="38"/>
      <c r="D15" s="39"/>
      <c r="E15" s="27">
        <v>9985969.0899999999</v>
      </c>
      <c r="F15" s="27">
        <v>0</v>
      </c>
      <c r="G15" s="26">
        <f>+E15+F15</f>
        <v>9985969.0899999999</v>
      </c>
      <c r="H15" s="27">
        <v>4875642</v>
      </c>
      <c r="I15" s="27">
        <f>+H15</f>
        <v>4875642</v>
      </c>
      <c r="J15" s="26">
        <f>+I15-E15</f>
        <v>-5110327.09</v>
      </c>
      <c r="K15" s="1"/>
    </row>
    <row r="16" spans="2:11" ht="36.75" customHeight="1" x14ac:dyDescent="0.25">
      <c r="B16" s="77" t="s">
        <v>21</v>
      </c>
      <c r="C16" s="38"/>
      <c r="D16" s="39"/>
      <c r="E16" s="27"/>
      <c r="F16" s="27"/>
      <c r="G16" s="26"/>
      <c r="H16" s="27"/>
      <c r="I16" s="27"/>
      <c r="J16" s="26"/>
      <c r="K16" s="1"/>
    </row>
    <row r="17" spans="2:11" ht="25.5" customHeight="1" x14ac:dyDescent="0.25">
      <c r="B17" s="77" t="s">
        <v>22</v>
      </c>
      <c r="C17" s="38"/>
      <c r="D17" s="39"/>
      <c r="E17" s="27">
        <v>91257624</v>
      </c>
      <c r="F17" s="27">
        <v>0</v>
      </c>
      <c r="G17" s="26">
        <f>+E17+F17</f>
        <v>91257624</v>
      </c>
      <c r="H17" s="27">
        <v>49985785.079999998</v>
      </c>
      <c r="I17" s="27">
        <f>+H17</f>
        <v>49985785.079999998</v>
      </c>
      <c r="J17" s="26">
        <f>+I17-E17</f>
        <v>-41271838.920000002</v>
      </c>
      <c r="K17" s="1"/>
    </row>
    <row r="18" spans="2:11" x14ac:dyDescent="0.25">
      <c r="B18" s="77" t="s">
        <v>23</v>
      </c>
      <c r="C18" s="38"/>
      <c r="D18" s="39"/>
      <c r="E18" s="2"/>
      <c r="F18" s="2"/>
      <c r="G18" s="3"/>
      <c r="H18" s="2"/>
      <c r="I18" s="2"/>
      <c r="J18" s="3"/>
      <c r="K18" s="1"/>
    </row>
    <row r="19" spans="2:11" ht="6.75" customHeight="1" x14ac:dyDescent="0.25">
      <c r="B19" s="4"/>
      <c r="C19" s="5"/>
      <c r="D19" s="6"/>
      <c r="E19" s="7"/>
      <c r="F19" s="7"/>
      <c r="G19" s="7"/>
      <c r="H19" s="7"/>
      <c r="I19" s="7"/>
      <c r="J19" s="7"/>
      <c r="K19" s="1"/>
    </row>
    <row r="20" spans="2:11" x14ac:dyDescent="0.25">
      <c r="B20" s="8"/>
      <c r="C20" s="40" t="s">
        <v>24</v>
      </c>
      <c r="D20" s="41"/>
      <c r="E20" s="35">
        <f>SUM(E9:E19)</f>
        <v>101243593.09</v>
      </c>
      <c r="F20" s="35">
        <f t="shared" ref="F20:I20" si="0">SUM(F9:F19)</f>
        <v>0</v>
      </c>
      <c r="G20" s="35">
        <f t="shared" si="0"/>
        <v>101606026.11</v>
      </c>
      <c r="H20" s="35">
        <f>SUM(H9:H19)</f>
        <v>55223860.099999994</v>
      </c>
      <c r="I20" s="35">
        <f t="shared" si="0"/>
        <v>55223860.099999994</v>
      </c>
      <c r="J20" s="75">
        <f>SUM(J9:J18)</f>
        <v>-46019732.990000002</v>
      </c>
      <c r="K20" s="1"/>
    </row>
    <row r="21" spans="2:11" ht="12.75" customHeight="1" x14ac:dyDescent="0.25">
      <c r="B21" s="1"/>
      <c r="C21" s="1"/>
      <c r="D21" s="1"/>
      <c r="E21" s="9"/>
      <c r="F21" s="9"/>
      <c r="G21" s="9"/>
      <c r="H21" s="63" t="s">
        <v>25</v>
      </c>
      <c r="I21" s="64"/>
      <c r="J21" s="76"/>
      <c r="K21" s="1"/>
    </row>
    <row r="22" spans="2:11" x14ac:dyDescent="0.25">
      <c r="B22" s="45" t="s">
        <v>26</v>
      </c>
      <c r="C22" s="46"/>
      <c r="D22" s="47"/>
      <c r="E22" s="54" t="s">
        <v>2</v>
      </c>
      <c r="F22" s="55"/>
      <c r="G22" s="55"/>
      <c r="H22" s="55"/>
      <c r="I22" s="56"/>
      <c r="J22" s="71" t="s">
        <v>3</v>
      </c>
      <c r="K22" s="1"/>
    </row>
    <row r="23" spans="2:11" ht="24" x14ac:dyDescent="0.25">
      <c r="B23" s="48"/>
      <c r="C23" s="49"/>
      <c r="D23" s="50"/>
      <c r="E23" s="22" t="s">
        <v>4</v>
      </c>
      <c r="F23" s="23" t="s">
        <v>27</v>
      </c>
      <c r="G23" s="22" t="s">
        <v>6</v>
      </c>
      <c r="H23" s="22" t="s">
        <v>7</v>
      </c>
      <c r="I23" s="22" t="s">
        <v>8</v>
      </c>
      <c r="J23" s="71"/>
      <c r="K23" s="1"/>
    </row>
    <row r="24" spans="2:11" ht="14.25" customHeight="1" x14ac:dyDescent="0.25">
      <c r="B24" s="51"/>
      <c r="C24" s="52"/>
      <c r="D24" s="53"/>
      <c r="E24" s="24" t="s">
        <v>28</v>
      </c>
      <c r="F24" s="24" t="s">
        <v>9</v>
      </c>
      <c r="G24" s="24" t="s">
        <v>10</v>
      </c>
      <c r="H24" s="24" t="s">
        <v>11</v>
      </c>
      <c r="I24" s="24" t="s">
        <v>12</v>
      </c>
      <c r="J24" s="24" t="s">
        <v>13</v>
      </c>
      <c r="K24" s="1"/>
    </row>
    <row r="25" spans="2:11" ht="24" customHeight="1" x14ac:dyDescent="0.25">
      <c r="B25" s="72" t="s">
        <v>29</v>
      </c>
      <c r="C25" s="73"/>
      <c r="D25" s="74"/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1"/>
    </row>
    <row r="26" spans="2:11" x14ac:dyDescent="0.25">
      <c r="B26" s="10"/>
      <c r="C26" s="38" t="s">
        <v>14</v>
      </c>
      <c r="D26" s="39"/>
      <c r="E26" s="29"/>
      <c r="F26" s="29"/>
      <c r="G26" s="30"/>
      <c r="H26" s="29"/>
      <c r="I26" s="29"/>
      <c r="J26" s="30"/>
      <c r="K26" s="9"/>
    </row>
    <row r="27" spans="2:11" x14ac:dyDescent="0.25">
      <c r="B27" s="10"/>
      <c r="C27" s="38" t="s">
        <v>15</v>
      </c>
      <c r="D27" s="39"/>
      <c r="E27" s="29"/>
      <c r="F27" s="29"/>
      <c r="G27" s="30"/>
      <c r="H27" s="29"/>
      <c r="I27" s="29"/>
      <c r="J27" s="30"/>
      <c r="K27" s="9"/>
    </row>
    <row r="28" spans="2:11" x14ac:dyDescent="0.25">
      <c r="B28" s="10"/>
      <c r="C28" s="38" t="s">
        <v>16</v>
      </c>
      <c r="D28" s="39"/>
      <c r="E28" s="29"/>
      <c r="F28" s="29"/>
      <c r="G28" s="30"/>
      <c r="H28" s="29"/>
      <c r="I28" s="29"/>
      <c r="J28" s="30"/>
      <c r="K28" s="9"/>
    </row>
    <row r="29" spans="2:11" x14ac:dyDescent="0.25">
      <c r="B29" s="10"/>
      <c r="C29" s="38" t="s">
        <v>17</v>
      </c>
      <c r="D29" s="39"/>
      <c r="E29" s="29"/>
      <c r="F29" s="29"/>
      <c r="G29" s="30"/>
      <c r="H29" s="29"/>
      <c r="I29" s="29"/>
      <c r="J29" s="30"/>
      <c r="K29" s="9"/>
    </row>
    <row r="30" spans="2:11" x14ac:dyDescent="0.25">
      <c r="B30" s="10"/>
      <c r="C30" s="38" t="s">
        <v>30</v>
      </c>
      <c r="D30" s="39"/>
      <c r="E30" s="30"/>
      <c r="F30" s="30"/>
      <c r="G30" s="30"/>
      <c r="H30" s="30"/>
      <c r="I30" s="30"/>
      <c r="J30" s="30"/>
      <c r="K30" s="9"/>
    </row>
    <row r="31" spans="2:11" x14ac:dyDescent="0.25">
      <c r="B31" s="10"/>
      <c r="C31" s="38" t="s">
        <v>31</v>
      </c>
      <c r="D31" s="39"/>
      <c r="E31" s="30"/>
      <c r="F31" s="30"/>
      <c r="G31" s="30"/>
      <c r="H31" s="30"/>
      <c r="I31" s="30"/>
      <c r="J31" s="30"/>
      <c r="K31" s="9"/>
    </row>
    <row r="32" spans="2:11" ht="38.25" customHeight="1" x14ac:dyDescent="0.25">
      <c r="B32" s="10"/>
      <c r="C32" s="38" t="s">
        <v>32</v>
      </c>
      <c r="D32" s="39"/>
      <c r="E32" s="29"/>
      <c r="F32" s="29"/>
      <c r="G32" s="30"/>
      <c r="H32" s="29"/>
      <c r="I32" s="29"/>
      <c r="J32" s="30"/>
      <c r="K32" s="9"/>
    </row>
    <row r="33" spans="2:11" ht="23.25" customHeight="1" x14ac:dyDescent="0.25">
      <c r="B33" s="10"/>
      <c r="C33" s="38" t="s">
        <v>22</v>
      </c>
      <c r="D33" s="39"/>
      <c r="E33" s="29"/>
      <c r="F33" s="29"/>
      <c r="G33" s="30"/>
      <c r="H33" s="29"/>
      <c r="I33" s="29"/>
      <c r="J33" s="30"/>
      <c r="K33" s="9"/>
    </row>
    <row r="34" spans="2:11" ht="59.25" customHeight="1" x14ac:dyDescent="0.25">
      <c r="B34" s="42" t="s">
        <v>33</v>
      </c>
      <c r="C34" s="43"/>
      <c r="D34" s="44"/>
      <c r="E34" s="31"/>
      <c r="F34" s="31"/>
      <c r="G34" s="31"/>
      <c r="H34" s="31"/>
      <c r="I34" s="31"/>
      <c r="J34" s="31"/>
      <c r="K34" s="1"/>
    </row>
    <row r="35" spans="2:11" x14ac:dyDescent="0.25">
      <c r="B35" s="12"/>
      <c r="C35" s="38" t="s">
        <v>15</v>
      </c>
      <c r="D35" s="39"/>
      <c r="E35" s="32"/>
      <c r="F35" s="32"/>
      <c r="G35" s="33"/>
      <c r="H35" s="32"/>
      <c r="I35" s="32"/>
      <c r="J35" s="33"/>
      <c r="K35" s="1"/>
    </row>
    <row r="36" spans="2:11" x14ac:dyDescent="0.25">
      <c r="B36" s="12"/>
      <c r="C36" s="38" t="s">
        <v>30</v>
      </c>
      <c r="D36" s="39"/>
      <c r="E36" s="32"/>
      <c r="F36" s="32">
        <v>0</v>
      </c>
      <c r="G36" s="26">
        <v>362433.02</v>
      </c>
      <c r="H36" s="26">
        <f>+G36</f>
        <v>362433.02</v>
      </c>
      <c r="I36" s="26">
        <f>+G36</f>
        <v>362433.02</v>
      </c>
      <c r="J36" s="30">
        <f>+I36-E36</f>
        <v>362433.02</v>
      </c>
      <c r="K36" s="1"/>
    </row>
    <row r="37" spans="2:11" ht="26.25" customHeight="1" x14ac:dyDescent="0.25">
      <c r="B37" s="11"/>
      <c r="C37" s="38" t="s">
        <v>34</v>
      </c>
      <c r="D37" s="39"/>
      <c r="E37" s="27">
        <v>9985969.0899999999</v>
      </c>
      <c r="F37" s="27">
        <v>0</v>
      </c>
      <c r="G37" s="26">
        <f>+E37+F37</f>
        <v>9985969.0899999999</v>
      </c>
      <c r="H37" s="27">
        <v>4875642</v>
      </c>
      <c r="I37" s="27">
        <f>+H37</f>
        <v>4875642</v>
      </c>
      <c r="J37" s="26">
        <f>+I37-E37</f>
        <v>-5110327.09</v>
      </c>
      <c r="K37" s="1"/>
    </row>
    <row r="38" spans="2:11" ht="24.75" customHeight="1" x14ac:dyDescent="0.25">
      <c r="B38" s="11"/>
      <c r="C38" s="38" t="s">
        <v>22</v>
      </c>
      <c r="D38" s="39"/>
      <c r="E38" s="27">
        <v>91257624</v>
      </c>
      <c r="F38" s="27">
        <v>0</v>
      </c>
      <c r="G38" s="26">
        <f>+E38+F38</f>
        <v>91257624</v>
      </c>
      <c r="H38" s="27">
        <v>49985785.079999998</v>
      </c>
      <c r="I38" s="27">
        <f>+H38</f>
        <v>49985785.079999998</v>
      </c>
      <c r="J38" s="26">
        <f>+I38-E38</f>
        <v>-41271838.920000002</v>
      </c>
      <c r="K38" s="1"/>
    </row>
    <row r="39" spans="2:11" ht="7.5" customHeight="1" x14ac:dyDescent="0.25">
      <c r="B39" s="58"/>
      <c r="C39" s="59"/>
      <c r="D39" s="60"/>
      <c r="E39" s="34"/>
      <c r="F39" s="34"/>
      <c r="G39" s="34"/>
      <c r="H39" s="34"/>
      <c r="I39" s="34"/>
      <c r="J39" s="34"/>
      <c r="K39" s="1"/>
    </row>
    <row r="40" spans="2:11" ht="14.25" customHeight="1" x14ac:dyDescent="0.25">
      <c r="B40" s="66" t="s">
        <v>23</v>
      </c>
      <c r="C40" s="67"/>
      <c r="D40" s="68"/>
      <c r="E40" s="34"/>
      <c r="F40" s="34"/>
      <c r="G40" s="34"/>
      <c r="H40" s="34"/>
      <c r="I40" s="34"/>
      <c r="J40" s="34"/>
      <c r="K40" s="1"/>
    </row>
    <row r="41" spans="2:11" x14ac:dyDescent="0.25">
      <c r="B41" s="11"/>
      <c r="C41" s="38" t="s">
        <v>23</v>
      </c>
      <c r="D41" s="39"/>
      <c r="E41" s="32"/>
      <c r="F41" s="32"/>
      <c r="G41" s="33"/>
      <c r="H41" s="32"/>
      <c r="I41" s="32"/>
      <c r="J41" s="33"/>
      <c r="K41" s="1"/>
    </row>
    <row r="42" spans="2:11" ht="3.75" customHeight="1" x14ac:dyDescent="0.25">
      <c r="B42" s="13"/>
      <c r="C42" s="14"/>
      <c r="D42" s="15"/>
      <c r="E42" s="16"/>
      <c r="F42" s="16"/>
      <c r="G42" s="16"/>
      <c r="H42" s="16"/>
      <c r="I42" s="16"/>
      <c r="J42" s="16"/>
      <c r="K42" s="1"/>
    </row>
    <row r="43" spans="2:11" ht="12" customHeight="1" x14ac:dyDescent="0.25">
      <c r="B43" s="17"/>
      <c r="C43" s="20" t="s">
        <v>24</v>
      </c>
      <c r="D43" s="21"/>
      <c r="E43" s="36">
        <f>SUM(E37:E42)</f>
        <v>101243593.09</v>
      </c>
      <c r="F43" s="36">
        <f t="shared" ref="F43:I43" si="1">SUM(F37:F42)</f>
        <v>0</v>
      </c>
      <c r="G43" s="36">
        <f t="shared" si="1"/>
        <v>101243593.09</v>
      </c>
      <c r="H43" s="36">
        <f>SUM(H36:H42)</f>
        <v>55223860.099999994</v>
      </c>
      <c r="I43" s="36">
        <f>SUM(I36:I42)</f>
        <v>55223860.099999994</v>
      </c>
      <c r="J43" s="61">
        <f>SUM(J35:J38)</f>
        <v>-46019732.990000002</v>
      </c>
      <c r="K43" s="1"/>
    </row>
    <row r="44" spans="2:11" ht="12.75" customHeight="1" x14ac:dyDescent="0.25">
      <c r="B44" s="18"/>
      <c r="C44" s="18"/>
      <c r="D44" s="18"/>
      <c r="E44" s="18"/>
      <c r="F44" s="18"/>
      <c r="G44" s="18"/>
      <c r="H44" s="63" t="s">
        <v>25</v>
      </c>
      <c r="I44" s="64"/>
      <c r="J44" s="62"/>
      <c r="K44" s="1"/>
    </row>
    <row r="45" spans="2:11" ht="9" customHeight="1" x14ac:dyDescent="0.25">
      <c r="B45" s="65"/>
      <c r="C45" s="65"/>
      <c r="D45" s="65"/>
      <c r="E45" s="65"/>
      <c r="F45" s="65"/>
      <c r="G45" s="65"/>
      <c r="H45" s="65"/>
      <c r="I45" s="65"/>
      <c r="J45" s="65"/>
      <c r="K45" s="1"/>
    </row>
    <row r="46" spans="2:11" ht="18" customHeight="1" x14ac:dyDescent="0.25">
      <c r="B46" s="69" t="s">
        <v>38</v>
      </c>
      <c r="C46" s="69"/>
      <c r="D46" s="69"/>
      <c r="E46" s="69"/>
      <c r="F46" s="69"/>
      <c r="G46" s="69"/>
      <c r="H46" s="69"/>
      <c r="I46" s="69"/>
      <c r="J46" s="69"/>
      <c r="K46" s="1"/>
    </row>
    <row r="47" spans="2:11" ht="12" customHeight="1" x14ac:dyDescent="0.25">
      <c r="B47" s="70" t="s">
        <v>36</v>
      </c>
      <c r="C47" s="70"/>
      <c r="D47" s="70"/>
      <c r="E47" s="70"/>
      <c r="F47" s="70"/>
      <c r="G47" s="70"/>
      <c r="H47" s="70"/>
      <c r="I47" s="70"/>
      <c r="J47" s="70"/>
      <c r="K47" s="1"/>
    </row>
    <row r="48" spans="2:11" ht="39" customHeight="1" x14ac:dyDescent="0.25">
      <c r="B48" s="57" t="s">
        <v>37</v>
      </c>
      <c r="C48" s="57"/>
      <c r="D48" s="57"/>
      <c r="E48" s="57"/>
      <c r="F48" s="57"/>
      <c r="G48" s="57"/>
      <c r="H48" s="57"/>
      <c r="I48" s="57"/>
      <c r="J48" s="57"/>
      <c r="K48" s="19"/>
    </row>
  </sheetData>
  <mergeCells count="46">
    <mergeCell ref="B3:J3"/>
    <mergeCell ref="B4:J4"/>
    <mergeCell ref="B5:J5"/>
    <mergeCell ref="B6:D8"/>
    <mergeCell ref="E6:I6"/>
    <mergeCell ref="J6:J7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J22:J23"/>
    <mergeCell ref="B25:D25"/>
    <mergeCell ref="C26:D26"/>
    <mergeCell ref="J20:J21"/>
    <mergeCell ref="H21:I21"/>
    <mergeCell ref="B48:J48"/>
    <mergeCell ref="B39:D39"/>
    <mergeCell ref="C41:D41"/>
    <mergeCell ref="J43:J44"/>
    <mergeCell ref="H44:I44"/>
    <mergeCell ref="B45:J45"/>
    <mergeCell ref="B40:D40"/>
    <mergeCell ref="B46:J46"/>
    <mergeCell ref="B47:J47"/>
    <mergeCell ref="I2:J2"/>
    <mergeCell ref="C38:D38"/>
    <mergeCell ref="C33:D33"/>
    <mergeCell ref="C20:D20"/>
    <mergeCell ref="C28:D28"/>
    <mergeCell ref="B34:D34"/>
    <mergeCell ref="C35:D35"/>
    <mergeCell ref="C36:D36"/>
    <mergeCell ref="C37:D37"/>
    <mergeCell ref="C29:D29"/>
    <mergeCell ref="C27:D27"/>
    <mergeCell ref="C30:D30"/>
    <mergeCell ref="C31:D31"/>
    <mergeCell ref="C32:D32"/>
    <mergeCell ref="B22:D24"/>
    <mergeCell ref="E22:I22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2024-08-19T18:42:07Z</cp:lastPrinted>
  <dcterms:created xsi:type="dcterms:W3CDTF">2018-10-31T21:40:06Z</dcterms:created>
  <dcterms:modified xsi:type="dcterms:W3CDTF">2024-08-19T18:43:04Z</dcterms:modified>
</cp:coreProperties>
</file>