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2. IC\"/>
    </mc:Choice>
  </mc:AlternateContent>
  <bookViews>
    <workbookView xWindow="0" yWindow="0" windowWidth="20490" windowHeight="7050"/>
  </bookViews>
  <sheets>
    <sheet name="IC-5" sheetId="4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48" l="1"/>
  <c r="H21" i="48"/>
  <c r="H38" i="48"/>
  <c r="H66" i="48" s="1"/>
  <c r="G21" i="48"/>
  <c r="G9" i="48"/>
  <c r="G50" i="48"/>
  <c r="H50" i="48"/>
  <c r="H9" i="48"/>
  <c r="G38" i="48" l="1"/>
  <c r="G66" i="48" s="1"/>
</calcChain>
</file>

<file path=xl/sharedStrings.xml><?xml version="1.0" encoding="utf-8"?>
<sst xmlns="http://schemas.openxmlformats.org/spreadsheetml/2006/main" count="62" uniqueCount="54">
  <si>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</si>
  <si>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</si>
  <si>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</si>
  <si>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</si>
  <si>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</si>
  <si>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</si>
  <si>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</si>
  <si>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</si>
  <si>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</si>
  <si>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</si>
  <si>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</si>
  <si>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</si>
  <si>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</si>
  <si>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</si>
  <si>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</si>
  <si>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</si>
  <si>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</si>
  <si>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</si>
  <si>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</si>
  <si>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</si>
  <si>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</si>
  <si>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</si>
  <si>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</si>
  <si>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</si>
  <si>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</si>
  <si>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</si>
  <si>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</si>
  <si>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</si>
  <si>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</si>
  <si>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</si>
  <si>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</si>
  <si>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</si>
  <si>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</si>
  <si>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</si>
  <si>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</si>
  <si>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</si>
  <si>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</si>
  <si>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</si>
  <si>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</si>
  <si>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</si>
  <si>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</si>
  <si>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</si>
  <si>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</si>
  <si>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</si>
  <si>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</si>
  <si>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</si>
  <si>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</si>
  <si>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</si>
  <si>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Formato IC-5</t>
  </si>
  <si>
    <t>Bajo protesta de decir verdad declaramos que los Estados Financieros y sus notas, son razonablemente correctos y son responsabilidad del emisor.</t>
  </si>
  <si>
    <t>(Cifras en pesos)</t>
  </si>
  <si>
    <t>Efectivo y Equivalentes al Efectivo al Final del Ejercicio</t>
  </si>
  <si>
    <t>Nombre del Ente Público: Universidad Tecnologica de la Costa Grande de Guerrero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</si>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</sst>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</cellStyleXfs>
  <cellXfs count="73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3" borderId="0" xfId="1" applyFont="1" applyFill="1" applyBorder="1" applyAlignment="1">
      <alignment vertical="top"/>
    </xf>
    <xf numFmtId="0" fontId="4" fillId="3" borderId="0" xfId="2" applyFont="1" applyFill="1" applyBorder="1"/>
    <xf numFmtId="0" fontId="4" fillId="3" borderId="5" xfId="2" applyFont="1" applyFill="1" applyBorder="1"/>
    <xf numFmtId="0" fontId="4" fillId="3" borderId="4" xfId="2" applyFont="1" applyFill="1" applyBorder="1" applyAlignment="1">
      <alignment horizontal="left" vertical="top" wrapText="1"/>
    </xf>
    <xf numFmtId="0" fontId="4" fillId="3" borderId="4" xfId="2" applyFont="1" applyFill="1" applyBorder="1" applyAlignment="1"/>
    <xf numFmtId="0" fontId="4" fillId="3" borderId="0" xfId="2" applyFont="1" applyFill="1" applyBorder="1" applyAlignment="1"/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3" fillId="3" borderId="4" xfId="2" applyFont="1" applyFill="1" applyBorder="1" applyAlignment="1">
      <alignment horizontal="right" vertical="top"/>
    </xf>
    <xf numFmtId="0" fontId="5" fillId="3" borderId="4" xfId="2" applyFont="1" applyFill="1" applyBorder="1" applyAlignment="1">
      <alignment horizontal="right"/>
    </xf>
    <xf numFmtId="164" fontId="3" fillId="2" borderId="10" xfId="3" applyNumberFormat="1" applyFont="1" applyFill="1" applyBorder="1" applyAlignment="1">
      <alignment horizontal="center" vertical="center"/>
    </xf>
    <xf numFmtId="0" fontId="4" fillId="3" borderId="3" xfId="2" applyFont="1" applyFill="1" applyBorder="1"/>
    <xf numFmtId="3" fontId="5" fillId="3" borderId="5" xfId="1" applyNumberFormat="1" applyFont="1" applyFill="1" applyBorder="1" applyAlignment="1">
      <alignment vertical="top"/>
    </xf>
    <xf numFmtId="3" fontId="3" fillId="3" borderId="5" xfId="1" applyNumberFormat="1" applyFont="1" applyFill="1" applyBorder="1" applyAlignment="1">
      <alignment vertical="top"/>
    </xf>
    <xf numFmtId="3" fontId="5" fillId="3" borderId="5" xfId="1" applyNumberFormat="1" applyFont="1" applyFill="1" applyBorder="1" applyAlignment="1" applyProtection="1">
      <alignment vertical="top"/>
      <protection locked="0"/>
    </xf>
    <xf numFmtId="3" fontId="3" fillId="3" borderId="5" xfId="1" applyNumberFormat="1" applyFont="1" applyFill="1" applyBorder="1" applyAlignment="1" applyProtection="1">
      <alignment horizontal="right" vertical="top" wrapText="1"/>
    </xf>
    <xf numFmtId="0" fontId="3" fillId="3" borderId="0" xfId="1" applyFont="1" applyFill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6" fillId="3" borderId="4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0" fontId="6" fillId="3" borderId="4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5" fillId="3" borderId="0" xfId="1" applyFont="1" applyFill="1" applyBorder="1" applyAlignment="1">
      <alignment horizontal="left" vertical="top" wrapText="1"/>
    </xf>
    <xf numFmtId="164" fontId="3" fillId="2" borderId="12" xfId="3" applyNumberFormat="1" applyFont="1" applyFill="1" applyBorder="1" applyAlignment="1">
      <alignment horizontal="center" vertical="center"/>
    </xf>
    <xf numFmtId="0" fontId="4" fillId="3" borderId="13" xfId="2" applyFont="1" applyFill="1" applyBorder="1"/>
    <xf numFmtId="3" fontId="5" fillId="3" borderId="13" xfId="1" applyNumberFormat="1" applyFont="1" applyFill="1" applyBorder="1" applyAlignment="1">
      <alignment vertical="top"/>
    </xf>
    <xf numFmtId="3" fontId="3" fillId="3" borderId="13" xfId="1" applyNumberFormat="1" applyFont="1" applyFill="1" applyBorder="1" applyAlignment="1">
      <alignment vertical="top"/>
    </xf>
    <xf numFmtId="3" fontId="5" fillId="3" borderId="13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 applyProtection="1">
      <alignment horizontal="right" vertical="top" wrapText="1"/>
    </xf>
    <xf numFmtId="0" fontId="5" fillId="0" borderId="0" xfId="12" applyFont="1" applyBorder="1" applyAlignment="1">
      <alignment vertical="center"/>
    </xf>
    <xf numFmtId="3" fontId="4" fillId="3" borderId="13" xfId="2" applyNumberFormat="1" applyFont="1" applyFill="1" applyBorder="1"/>
    <xf numFmtId="3" fontId="4" fillId="3" borderId="5" xfId="2" applyNumberFormat="1" applyFont="1" applyFill="1" applyBorder="1"/>
    <xf numFmtId="0" fontId="5" fillId="3" borderId="13" xfId="1" applyFont="1" applyFill="1" applyBorder="1" applyAlignment="1">
      <alignment vertical="top"/>
    </xf>
    <xf numFmtId="0" fontId="3" fillId="3" borderId="13" xfId="1" applyFont="1" applyFill="1" applyBorder="1" applyAlignment="1">
      <alignment vertical="top"/>
    </xf>
    <xf numFmtId="0" fontId="3" fillId="3" borderId="5" xfId="1" applyFont="1" applyFill="1" applyBorder="1" applyAlignment="1">
      <alignment vertical="top"/>
    </xf>
    <xf numFmtId="3" fontId="13" fillId="3" borderId="5" xfId="2" applyNumberFormat="1" applyFont="1" applyFill="1" applyBorder="1"/>
    <xf numFmtId="0" fontId="13" fillId="3" borderId="5" xfId="2" applyFont="1" applyFill="1" applyBorder="1"/>
    <xf numFmtId="4" fontId="13" fillId="3" borderId="13" xfId="2" applyNumberFormat="1" applyFont="1" applyFill="1" applyBorder="1"/>
    <xf numFmtId="4" fontId="13" fillId="3" borderId="14" xfId="2" applyNumberFormat="1" applyFont="1" applyFill="1" applyBorder="1"/>
    <xf numFmtId="0" fontId="4" fillId="3" borderId="15" xfId="2" applyFont="1" applyFill="1" applyBorder="1"/>
    <xf numFmtId="3" fontId="13" fillId="3" borderId="13" xfId="2" applyNumberFormat="1" applyFont="1" applyFill="1" applyBorder="1"/>
    <xf numFmtId="0" fontId="13" fillId="3" borderId="13" xfId="2" applyFont="1" applyFill="1" applyBorder="1"/>
    <xf numFmtId="4" fontId="5" fillId="3" borderId="5" xfId="1" applyNumberFormat="1" applyFont="1" applyFill="1" applyBorder="1" applyAlignment="1">
      <alignment vertical="top"/>
    </xf>
    <xf numFmtId="0" fontId="5" fillId="3" borderId="0" xfId="1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right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0" fontId="6" fillId="3" borderId="4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 wrapText="1"/>
    </xf>
    <xf numFmtId="0" fontId="6" fillId="3" borderId="11" xfId="1" applyFont="1" applyFill="1" applyBorder="1" applyAlignment="1">
      <alignment horizontal="left" vertical="top" wrapText="1"/>
    </xf>
    <xf numFmtId="0" fontId="5" fillId="0" borderId="2" xfId="12" applyFont="1" applyBorder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left" vertical="top" wrapText="1"/>
      <protection locked="0"/>
    </xf>
    <xf numFmtId="0" fontId="5" fillId="3" borderId="0" xfId="1" applyFont="1" applyFill="1" applyBorder="1" applyAlignment="1">
      <alignment horizontal="left" vertical="top"/>
    </xf>
    <xf numFmtId="0" fontId="5" fillId="3" borderId="0" xfId="1" applyFont="1" applyFill="1" applyBorder="1" applyAlignment="1">
      <alignment vertical="top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73</xdr:row>
      <xdr:rowOff>9525</xdr:rowOff>
    </xdr:from>
    <xdr:to>
      <xdr:col>4</xdr:col>
      <xdr:colOff>533400</xdr:colOff>
      <xdr:row>78</xdr:row>
      <xdr:rowOff>144806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066925" y="13373100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485774</xdr:colOff>
      <xdr:row>73</xdr:row>
      <xdr:rowOff>28575</xdr:rowOff>
    </xdr:from>
    <xdr:to>
      <xdr:col>5</xdr:col>
      <xdr:colOff>1343025</xdr:colOff>
      <xdr:row>78</xdr:row>
      <xdr:rowOff>133350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990974" y="13392150"/>
          <a:ext cx="2171701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5</xdr:col>
      <xdr:colOff>1314451</xdr:colOff>
      <xdr:row>73</xdr:row>
      <xdr:rowOff>28575</xdr:rowOff>
    </xdr:from>
    <xdr:to>
      <xdr:col>8</xdr:col>
      <xdr:colOff>19050</xdr:colOff>
      <xdr:row>77</xdr:row>
      <xdr:rowOff>84419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134101" y="13392150"/>
          <a:ext cx="1933574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0</xdr:col>
      <xdr:colOff>69850</xdr:colOff>
      <xdr:row>73</xdr:row>
      <xdr:rowOff>0</xdr:rowOff>
    </xdr:from>
    <xdr:to>
      <xdr:col>3</xdr:col>
      <xdr:colOff>1549400</xdr:colOff>
      <xdr:row>78</xdr:row>
      <xdr:rowOff>135281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9850" y="13382625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tabSelected="1" view="pageBreakPreview" topLeftCell="A37" zoomScale="60" zoomScaleNormal="100" workbookViewId="0">
      <selection activeCell="M47" sqref="M47"/>
    </sheetView>
  </sheetViews>
  <sheetFormatPr baseColWidth="10" defaultRowHeight="15" x14ac:dyDescent="0.25"/>
  <cols>
    <col min="1" max="1" width="2.42578125" customWidth="1"/>
    <col min="2" max="2" width="3.5703125" customWidth="1"/>
    <col min="3" max="3" width="1.42578125" customWidth="1"/>
    <col min="4" max="4" width="45.140625" customWidth="1"/>
    <col min="5" max="5" width="19.7109375" customWidth="1"/>
    <col min="6" max="6" width="22.140625" customWidth="1"/>
    <col min="7" max="7" width="13.42578125" customWidth="1"/>
    <col min="8" max="8" width="12.85546875" customWidth="1"/>
  </cols>
  <sheetData>
    <row r="1" spans="2:8" ht="15" customHeight="1" x14ac:dyDescent="0.25">
      <c r="G1" s="49" t="s">
        <v>48</v>
      </c>
      <c r="H1" s="49"/>
    </row>
    <row r="2" spans="2:8" ht="14.25" customHeight="1" x14ac:dyDescent="0.25">
      <c r="B2" s="50" t="s">
        <v>52</v>
      </c>
      <c r="C2" s="51"/>
      <c r="D2" s="51"/>
      <c r="E2" s="51"/>
      <c r="F2" s="51"/>
      <c r="G2" s="51"/>
      <c r="H2" s="52"/>
    </row>
    <row r="3" spans="2:8" ht="17.25" customHeight="1" x14ac:dyDescent="0.25">
      <c r="B3" s="53" t="s">
        <v>0</v>
      </c>
      <c r="C3" s="54"/>
      <c r="D3" s="54"/>
      <c r="E3" s="54"/>
      <c r="F3" s="54"/>
      <c r="G3" s="54"/>
      <c r="H3" s="55"/>
    </row>
    <row r="4" spans="2:8" x14ac:dyDescent="0.25">
      <c r="B4" s="53" t="s">
        <v>53</v>
      </c>
      <c r="C4" s="54"/>
      <c r="D4" s="54"/>
      <c r="E4" s="54"/>
      <c r="F4" s="54"/>
      <c r="G4" s="54"/>
      <c r="H4" s="55"/>
    </row>
    <row r="5" spans="2:8" x14ac:dyDescent="0.25">
      <c r="B5" s="60" t="s">
        <v>50</v>
      </c>
      <c r="C5" s="61"/>
      <c r="D5" s="61"/>
      <c r="E5" s="61"/>
      <c r="F5" s="61"/>
      <c r="G5" s="61"/>
      <c r="H5" s="62"/>
    </row>
    <row r="6" spans="2:8" ht="15.75" customHeight="1" x14ac:dyDescent="0.25">
      <c r="B6" s="56" t="s">
        <v>1</v>
      </c>
      <c r="C6" s="57"/>
      <c r="D6" s="57"/>
      <c r="E6" s="57"/>
      <c r="F6" s="57"/>
      <c r="G6" s="28">
        <v>2024</v>
      </c>
      <c r="H6" s="12">
        <v>2023</v>
      </c>
    </row>
    <row r="7" spans="2:8" ht="10.5" customHeight="1" x14ac:dyDescent="0.25">
      <c r="B7" s="1"/>
      <c r="C7" s="2"/>
      <c r="D7" s="2"/>
      <c r="E7" s="2"/>
      <c r="F7" s="2"/>
      <c r="G7" s="44"/>
      <c r="H7" s="13"/>
    </row>
    <row r="8" spans="2:8" x14ac:dyDescent="0.25">
      <c r="B8" s="58" t="s">
        <v>2</v>
      </c>
      <c r="C8" s="59"/>
      <c r="D8" s="59"/>
      <c r="E8" s="59"/>
      <c r="F8" s="59"/>
      <c r="G8" s="30"/>
      <c r="H8" s="14"/>
    </row>
    <row r="9" spans="2:8" x14ac:dyDescent="0.25">
      <c r="B9" s="1"/>
      <c r="C9" s="59" t="s">
        <v>3</v>
      </c>
      <c r="D9" s="59"/>
      <c r="E9" s="59"/>
      <c r="F9" s="59"/>
      <c r="G9" s="31">
        <f>+G16+G18+G19</f>
        <v>55571873.640000001</v>
      </c>
      <c r="H9" s="15">
        <f>+H16+H18</f>
        <v>105328026.80000001</v>
      </c>
    </row>
    <row r="10" spans="2:8" x14ac:dyDescent="0.25">
      <c r="B10" s="1"/>
      <c r="C10" s="2"/>
      <c r="D10" s="48" t="s">
        <v>4</v>
      </c>
      <c r="E10" s="48"/>
      <c r="F10" s="48"/>
      <c r="G10" s="32">
        <v>0</v>
      </c>
      <c r="H10" s="16">
        <v>0</v>
      </c>
    </row>
    <row r="11" spans="2:8" x14ac:dyDescent="0.25">
      <c r="B11" s="1"/>
      <c r="C11" s="2"/>
      <c r="D11" s="48" t="s">
        <v>5</v>
      </c>
      <c r="E11" s="48"/>
      <c r="F11" s="48"/>
      <c r="G11" s="32">
        <v>0</v>
      </c>
      <c r="H11" s="16">
        <v>0</v>
      </c>
    </row>
    <row r="12" spans="2:8" x14ac:dyDescent="0.25">
      <c r="B12" s="1"/>
      <c r="C12" s="19"/>
      <c r="D12" s="48" t="s">
        <v>6</v>
      </c>
      <c r="E12" s="48"/>
      <c r="F12" s="48"/>
      <c r="G12" s="32">
        <v>0</v>
      </c>
      <c r="H12" s="16">
        <v>0</v>
      </c>
    </row>
    <row r="13" spans="2:8" x14ac:dyDescent="0.25">
      <c r="B13" s="1"/>
      <c r="C13" s="19"/>
      <c r="D13" s="48" t="s">
        <v>7</v>
      </c>
      <c r="E13" s="48"/>
      <c r="F13" s="48"/>
      <c r="G13" s="29">
        <v>0</v>
      </c>
      <c r="H13" s="4">
        <v>0</v>
      </c>
    </row>
    <row r="14" spans="2:8" x14ac:dyDescent="0.25">
      <c r="B14" s="1"/>
      <c r="C14" s="19"/>
      <c r="D14" s="48" t="s">
        <v>8</v>
      </c>
      <c r="E14" s="48"/>
      <c r="F14" s="48"/>
      <c r="G14" s="31">
        <v>0</v>
      </c>
      <c r="H14" s="15">
        <v>0</v>
      </c>
    </row>
    <row r="15" spans="2:8" x14ac:dyDescent="0.25">
      <c r="B15" s="1"/>
      <c r="C15" s="19"/>
      <c r="D15" s="48" t="s">
        <v>9</v>
      </c>
      <c r="E15" s="48"/>
      <c r="F15" s="48"/>
      <c r="G15" s="32">
        <v>0</v>
      </c>
      <c r="H15" s="16">
        <v>0</v>
      </c>
    </row>
    <row r="16" spans="2:8" x14ac:dyDescent="0.25">
      <c r="B16" s="1"/>
      <c r="C16" s="19"/>
      <c r="D16" s="48" t="s">
        <v>10</v>
      </c>
      <c r="E16" s="48"/>
      <c r="F16" s="48"/>
      <c r="G16" s="32">
        <v>4875642</v>
      </c>
      <c r="H16" s="16">
        <v>8683451.4000000004</v>
      </c>
    </row>
    <row r="17" spans="2:8" ht="24" customHeight="1" x14ac:dyDescent="0.25">
      <c r="B17" s="1"/>
      <c r="C17" s="19"/>
      <c r="D17" s="48" t="s">
        <v>11</v>
      </c>
      <c r="E17" s="48"/>
      <c r="F17" s="48"/>
      <c r="G17" s="32">
        <v>0</v>
      </c>
      <c r="H17" s="16">
        <v>0</v>
      </c>
    </row>
    <row r="18" spans="2:8" x14ac:dyDescent="0.25">
      <c r="B18" s="1"/>
      <c r="C18" s="19"/>
      <c r="D18" s="48" t="s">
        <v>12</v>
      </c>
      <c r="E18" s="48"/>
      <c r="F18" s="48"/>
      <c r="G18" s="30">
        <v>49985785.079999998</v>
      </c>
      <c r="H18" s="14">
        <v>96644575.400000006</v>
      </c>
    </row>
    <row r="19" spans="2:8" x14ac:dyDescent="0.25">
      <c r="B19" s="1"/>
      <c r="C19" s="2"/>
      <c r="D19" s="48" t="s">
        <v>13</v>
      </c>
      <c r="E19" s="48"/>
      <c r="F19" s="20"/>
      <c r="G19" s="35">
        <v>710446.56</v>
      </c>
      <c r="H19" s="36">
        <v>0</v>
      </c>
    </row>
    <row r="20" spans="2:8" ht="8.25" customHeight="1" x14ac:dyDescent="0.25">
      <c r="B20" s="1"/>
      <c r="C20" s="2"/>
      <c r="D20" s="27"/>
      <c r="E20" s="27"/>
      <c r="F20" s="20"/>
      <c r="G20" s="35"/>
      <c r="H20" s="36"/>
    </row>
    <row r="21" spans="2:8" x14ac:dyDescent="0.25">
      <c r="B21" s="1"/>
      <c r="C21" s="59" t="s">
        <v>14</v>
      </c>
      <c r="D21" s="59"/>
      <c r="E21" s="59"/>
      <c r="F21" s="59"/>
      <c r="G21" s="31">
        <f>SUM(G22:G24)</f>
        <v>43829663.530000001</v>
      </c>
      <c r="H21" s="31">
        <f>SUM(H22:H37)</f>
        <v>102345052.67999999</v>
      </c>
    </row>
    <row r="22" spans="2:8" x14ac:dyDescent="0.25">
      <c r="B22" s="1"/>
      <c r="C22" s="18"/>
      <c r="D22" s="48" t="s">
        <v>15</v>
      </c>
      <c r="E22" s="48"/>
      <c r="F22" s="48"/>
      <c r="G22" s="30">
        <v>33405332.859999999</v>
      </c>
      <c r="H22" s="14">
        <v>84683652.599999994</v>
      </c>
    </row>
    <row r="23" spans="2:8" x14ac:dyDescent="0.25">
      <c r="B23" s="1"/>
      <c r="C23" s="18"/>
      <c r="D23" s="48" t="s">
        <v>16</v>
      </c>
      <c r="E23" s="48"/>
      <c r="F23" s="48"/>
      <c r="G23" s="32">
        <v>3442056.31</v>
      </c>
      <c r="H23" s="16">
        <v>5330446.5</v>
      </c>
    </row>
    <row r="24" spans="2:8" x14ac:dyDescent="0.25">
      <c r="B24" s="1"/>
      <c r="C24" s="18"/>
      <c r="D24" s="48" t="s">
        <v>17</v>
      </c>
      <c r="E24" s="48"/>
      <c r="F24" s="48"/>
      <c r="G24" s="32">
        <v>6982274.3600000003</v>
      </c>
      <c r="H24" s="16">
        <v>12312520</v>
      </c>
    </row>
    <row r="25" spans="2:8" x14ac:dyDescent="0.25">
      <c r="B25" s="1"/>
      <c r="C25" s="2"/>
      <c r="D25" s="48" t="s">
        <v>18</v>
      </c>
      <c r="E25" s="48"/>
      <c r="F25" s="48"/>
      <c r="G25" s="32">
        <v>0</v>
      </c>
      <c r="H25" s="16">
        <v>0</v>
      </c>
    </row>
    <row r="26" spans="2:8" x14ac:dyDescent="0.25">
      <c r="B26" s="1"/>
      <c r="C26" s="18"/>
      <c r="D26" s="48" t="s">
        <v>19</v>
      </c>
      <c r="E26" s="48"/>
      <c r="F26" s="48"/>
      <c r="G26" s="32">
        <v>0</v>
      </c>
      <c r="H26" s="16">
        <v>0</v>
      </c>
    </row>
    <row r="27" spans="2:8" x14ac:dyDescent="0.25">
      <c r="B27" s="1"/>
      <c r="C27" s="18"/>
      <c r="D27" s="48" t="s">
        <v>20</v>
      </c>
      <c r="E27" s="48"/>
      <c r="F27" s="48"/>
      <c r="G27" s="32">
        <v>0</v>
      </c>
      <c r="H27" s="16">
        <v>0</v>
      </c>
    </row>
    <row r="28" spans="2:8" x14ac:dyDescent="0.25">
      <c r="B28" s="1"/>
      <c r="C28" s="18"/>
      <c r="D28" s="48" t="s">
        <v>21</v>
      </c>
      <c r="E28" s="48"/>
      <c r="F28" s="48"/>
      <c r="G28" s="32">
        <v>0</v>
      </c>
      <c r="H28" s="16">
        <v>0</v>
      </c>
    </row>
    <row r="29" spans="2:8" x14ac:dyDescent="0.25">
      <c r="B29" s="1"/>
      <c r="C29" s="18"/>
      <c r="D29" s="48" t="s">
        <v>22</v>
      </c>
      <c r="E29" s="48"/>
      <c r="F29" s="48"/>
      <c r="G29" s="35">
        <v>0</v>
      </c>
      <c r="H29" s="36">
        <v>0</v>
      </c>
    </row>
    <row r="30" spans="2:8" x14ac:dyDescent="0.25">
      <c r="B30" s="1"/>
      <c r="C30" s="18"/>
      <c r="D30" s="48" t="s">
        <v>23</v>
      </c>
      <c r="E30" s="48"/>
      <c r="F30" s="48"/>
      <c r="G30" s="38">
        <v>0</v>
      </c>
      <c r="H30" s="39">
        <v>0</v>
      </c>
    </row>
    <row r="31" spans="2:8" x14ac:dyDescent="0.25">
      <c r="B31" s="1"/>
      <c r="C31" s="18"/>
      <c r="D31" s="48" t="s">
        <v>24</v>
      </c>
      <c r="E31" s="48"/>
      <c r="F31" s="48"/>
      <c r="G31" s="32">
        <v>0</v>
      </c>
      <c r="H31" s="16">
        <v>0</v>
      </c>
    </row>
    <row r="32" spans="2:8" x14ac:dyDescent="0.25">
      <c r="B32" s="1"/>
      <c r="C32" s="18"/>
      <c r="D32" s="48" t="s">
        <v>25</v>
      </c>
      <c r="E32" s="48"/>
      <c r="F32" s="48"/>
      <c r="G32" s="32">
        <v>0</v>
      </c>
      <c r="H32" s="16">
        <v>0</v>
      </c>
    </row>
    <row r="33" spans="2:8" x14ac:dyDescent="0.25">
      <c r="B33" s="1"/>
      <c r="C33" s="18"/>
      <c r="D33" s="48" t="s">
        <v>26</v>
      </c>
      <c r="E33" s="48"/>
      <c r="F33" s="48"/>
      <c r="G33" s="32">
        <v>0</v>
      </c>
      <c r="H33" s="16">
        <v>0</v>
      </c>
    </row>
    <row r="34" spans="2:8" x14ac:dyDescent="0.25">
      <c r="B34" s="1"/>
      <c r="C34" s="18"/>
      <c r="D34" s="48" t="s">
        <v>27</v>
      </c>
      <c r="E34" s="48"/>
      <c r="F34" s="48"/>
      <c r="G34" s="32">
        <v>0</v>
      </c>
      <c r="H34" s="16">
        <v>0</v>
      </c>
    </row>
    <row r="35" spans="2:8" x14ac:dyDescent="0.25">
      <c r="B35" s="1"/>
      <c r="C35" s="2"/>
      <c r="D35" s="48" t="s">
        <v>28</v>
      </c>
      <c r="E35" s="48"/>
      <c r="F35" s="48"/>
      <c r="G35" s="32">
        <v>0</v>
      </c>
      <c r="H35" s="16">
        <v>0</v>
      </c>
    </row>
    <row r="36" spans="2:8" x14ac:dyDescent="0.25">
      <c r="B36" s="1"/>
      <c r="C36" s="18"/>
      <c r="D36" s="48" t="s">
        <v>29</v>
      </c>
      <c r="E36" s="48"/>
      <c r="F36" s="48"/>
      <c r="G36" s="35">
        <v>0</v>
      </c>
      <c r="H36" s="36">
        <v>0</v>
      </c>
    </row>
    <row r="37" spans="2:8" x14ac:dyDescent="0.25">
      <c r="B37" s="1"/>
      <c r="C37" s="18"/>
      <c r="D37" s="48" t="s">
        <v>30</v>
      </c>
      <c r="E37" s="48"/>
      <c r="F37" s="48"/>
      <c r="G37" s="37">
        <v>0</v>
      </c>
      <c r="H37" s="47">
        <v>18433.580000000002</v>
      </c>
    </row>
    <row r="38" spans="2:8" x14ac:dyDescent="0.25">
      <c r="B38" s="63" t="s">
        <v>31</v>
      </c>
      <c r="C38" s="64"/>
      <c r="D38" s="64"/>
      <c r="E38" s="64"/>
      <c r="F38" s="64"/>
      <c r="G38" s="31">
        <f>+G9-G21</f>
        <v>11742210.109999999</v>
      </c>
      <c r="H38" s="15">
        <f>+H9-H21</f>
        <v>2982974.1200000197</v>
      </c>
    </row>
    <row r="39" spans="2:8" ht="6" customHeight="1" x14ac:dyDescent="0.25">
      <c r="B39" s="23"/>
      <c r="C39" s="24"/>
      <c r="D39" s="24"/>
      <c r="E39" s="24"/>
      <c r="F39" s="24"/>
      <c r="G39" s="30"/>
      <c r="H39" s="14"/>
    </row>
    <row r="40" spans="2:8" x14ac:dyDescent="0.25">
      <c r="B40" s="58" t="s">
        <v>32</v>
      </c>
      <c r="C40" s="59"/>
      <c r="D40" s="59"/>
      <c r="E40" s="59"/>
      <c r="F40" s="59"/>
      <c r="G40" s="30"/>
      <c r="H40" s="14"/>
    </row>
    <row r="41" spans="2:8" x14ac:dyDescent="0.25">
      <c r="B41" s="5"/>
      <c r="C41" s="59" t="s">
        <v>3</v>
      </c>
      <c r="D41" s="59"/>
      <c r="E41" s="59"/>
      <c r="F41" s="59"/>
      <c r="G41" s="33">
        <v>0</v>
      </c>
      <c r="H41" s="17">
        <v>0</v>
      </c>
    </row>
    <row r="42" spans="2:8" x14ac:dyDescent="0.25">
      <c r="B42" s="5"/>
      <c r="C42" s="18"/>
      <c r="D42" s="71" t="s">
        <v>33</v>
      </c>
      <c r="E42" s="71"/>
      <c r="F42" s="71"/>
      <c r="G42" s="35">
        <v>0</v>
      </c>
      <c r="H42" s="36">
        <v>0</v>
      </c>
    </row>
    <row r="43" spans="2:8" x14ac:dyDescent="0.25">
      <c r="B43" s="5"/>
      <c r="C43" s="18"/>
      <c r="D43" s="71" t="s">
        <v>34</v>
      </c>
      <c r="E43" s="71"/>
      <c r="F43" s="71"/>
      <c r="G43" s="30">
        <v>0</v>
      </c>
      <c r="H43" s="14">
        <v>0</v>
      </c>
    </row>
    <row r="44" spans="2:8" x14ac:dyDescent="0.25">
      <c r="B44" s="5"/>
      <c r="C44" s="18"/>
      <c r="D44" s="71" t="s">
        <v>35</v>
      </c>
      <c r="E44" s="71"/>
      <c r="F44" s="71"/>
      <c r="G44" s="29">
        <v>0</v>
      </c>
      <c r="H44" s="4">
        <v>0</v>
      </c>
    </row>
    <row r="45" spans="2:8" ht="8.25" customHeight="1" x14ac:dyDescent="0.25">
      <c r="B45" s="5"/>
      <c r="C45" s="22"/>
      <c r="D45" s="21"/>
      <c r="E45" s="21"/>
      <c r="F45" s="21"/>
      <c r="G45" s="35"/>
      <c r="H45" s="36"/>
    </row>
    <row r="46" spans="2:8" x14ac:dyDescent="0.25">
      <c r="B46" s="1"/>
      <c r="C46" s="59" t="s">
        <v>14</v>
      </c>
      <c r="D46" s="59"/>
      <c r="E46" s="59"/>
      <c r="F46" s="59"/>
      <c r="G46" s="31">
        <v>0</v>
      </c>
      <c r="H46" s="15">
        <v>3303781</v>
      </c>
    </row>
    <row r="47" spans="2:8" x14ac:dyDescent="0.25">
      <c r="B47" s="6"/>
      <c r="C47" s="7"/>
      <c r="D47" s="71" t="s">
        <v>33</v>
      </c>
      <c r="E47" s="71"/>
      <c r="F47" s="71"/>
      <c r="G47" s="29">
        <v>0</v>
      </c>
      <c r="H47" s="4">
        <v>0</v>
      </c>
    </row>
    <row r="48" spans="2:8" x14ac:dyDescent="0.25">
      <c r="B48" s="6"/>
      <c r="C48" s="7"/>
      <c r="D48" s="71" t="s">
        <v>34</v>
      </c>
      <c r="E48" s="71"/>
      <c r="F48" s="71"/>
      <c r="G48" s="35">
        <v>0</v>
      </c>
      <c r="H48" s="36">
        <v>3303781</v>
      </c>
    </row>
    <row r="49" spans="2:8" x14ac:dyDescent="0.25">
      <c r="B49" s="8"/>
      <c r="C49" s="9"/>
      <c r="D49" s="71" t="s">
        <v>36</v>
      </c>
      <c r="E49" s="71"/>
      <c r="F49" s="71"/>
      <c r="G49" s="35">
        <v>0</v>
      </c>
      <c r="H49" s="36">
        <v>0</v>
      </c>
    </row>
    <row r="50" spans="2:8" x14ac:dyDescent="0.25">
      <c r="B50" s="63" t="s">
        <v>37</v>
      </c>
      <c r="C50" s="64"/>
      <c r="D50" s="64"/>
      <c r="E50" s="64"/>
      <c r="F50" s="64"/>
      <c r="G50" s="45">
        <f>+G41-G48</f>
        <v>0</v>
      </c>
      <c r="H50" s="40">
        <f>+H41-H48</f>
        <v>-3303781</v>
      </c>
    </row>
    <row r="51" spans="2:8" ht="6" customHeight="1" x14ac:dyDescent="0.25">
      <c r="B51" s="23"/>
      <c r="C51" s="24"/>
      <c r="D51" s="24"/>
      <c r="E51" s="24"/>
      <c r="F51" s="24"/>
      <c r="G51" s="29"/>
      <c r="H51" s="4"/>
    </row>
    <row r="52" spans="2:8" x14ac:dyDescent="0.25">
      <c r="B52" s="58" t="s">
        <v>38</v>
      </c>
      <c r="C52" s="59"/>
      <c r="D52" s="59"/>
      <c r="E52" s="59"/>
      <c r="F52" s="59"/>
      <c r="G52" s="29">
        <v>0</v>
      </c>
      <c r="H52" s="4">
        <v>0</v>
      </c>
    </row>
    <row r="53" spans="2:8" x14ac:dyDescent="0.25">
      <c r="B53" s="10"/>
      <c r="C53" s="59" t="s">
        <v>3</v>
      </c>
      <c r="D53" s="59"/>
      <c r="E53" s="59"/>
      <c r="F53" s="59"/>
      <c r="G53" s="29">
        <v>0</v>
      </c>
      <c r="H53" s="4">
        <v>0</v>
      </c>
    </row>
    <row r="54" spans="2:8" x14ac:dyDescent="0.25">
      <c r="B54" s="11"/>
      <c r="C54" s="3"/>
      <c r="D54" s="70" t="s">
        <v>39</v>
      </c>
      <c r="E54" s="70"/>
      <c r="F54" s="70"/>
      <c r="G54" s="29">
        <v>0</v>
      </c>
      <c r="H54" s="4">
        <v>0</v>
      </c>
    </row>
    <row r="55" spans="2:8" x14ac:dyDescent="0.25">
      <c r="B55" s="6"/>
      <c r="C55" s="7"/>
      <c r="D55" s="72" t="s">
        <v>40</v>
      </c>
      <c r="E55" s="72"/>
      <c r="F55" s="72"/>
      <c r="G55" s="29">
        <v>0</v>
      </c>
      <c r="H55" s="4">
        <v>0</v>
      </c>
    </row>
    <row r="56" spans="2:8" x14ac:dyDescent="0.25">
      <c r="B56" s="6"/>
      <c r="C56" s="7"/>
      <c r="D56" s="71" t="s">
        <v>41</v>
      </c>
      <c r="E56" s="71"/>
      <c r="F56" s="71"/>
      <c r="G56" s="29">
        <v>0</v>
      </c>
      <c r="H56" s="4">
        <v>0</v>
      </c>
    </row>
    <row r="57" spans="2:8" x14ac:dyDescent="0.25">
      <c r="B57" s="6"/>
      <c r="C57" s="7"/>
      <c r="D57" s="71" t="s">
        <v>42</v>
      </c>
      <c r="E57" s="71"/>
      <c r="F57" s="71"/>
      <c r="G57" s="29">
        <v>0</v>
      </c>
      <c r="H57" s="4">
        <v>0</v>
      </c>
    </row>
    <row r="58" spans="2:8" ht="9.75" customHeight="1" x14ac:dyDescent="0.25">
      <c r="B58" s="6"/>
      <c r="C58" s="7"/>
      <c r="D58" s="21"/>
      <c r="E58" s="21"/>
      <c r="F58" s="21"/>
      <c r="G58" s="29">
        <v>0</v>
      </c>
      <c r="H58" s="4">
        <v>0</v>
      </c>
    </row>
    <row r="59" spans="2:8" x14ac:dyDescent="0.25">
      <c r="B59" s="6"/>
      <c r="C59" s="59" t="s">
        <v>14</v>
      </c>
      <c r="D59" s="59"/>
      <c r="E59" s="59"/>
      <c r="F59" s="59"/>
      <c r="G59" s="29">
        <v>0</v>
      </c>
      <c r="H59" s="4">
        <v>0</v>
      </c>
    </row>
    <row r="60" spans="2:8" x14ac:dyDescent="0.25">
      <c r="B60" s="6"/>
      <c r="C60" s="7"/>
      <c r="D60" s="71" t="s">
        <v>43</v>
      </c>
      <c r="E60" s="71"/>
      <c r="F60" s="71"/>
      <c r="G60" s="29">
        <v>0</v>
      </c>
      <c r="H60" s="4">
        <v>0</v>
      </c>
    </row>
    <row r="61" spans="2:8" x14ac:dyDescent="0.25">
      <c r="B61" s="6"/>
      <c r="C61" s="7"/>
      <c r="D61" s="71" t="s">
        <v>40</v>
      </c>
      <c r="E61" s="71"/>
      <c r="F61" s="71"/>
      <c r="G61" s="29">
        <v>0</v>
      </c>
      <c r="H61" s="4">
        <v>0</v>
      </c>
    </row>
    <row r="62" spans="2:8" x14ac:dyDescent="0.25">
      <c r="B62" s="6"/>
      <c r="C62" s="7"/>
      <c r="D62" s="71" t="s">
        <v>41</v>
      </c>
      <c r="E62" s="71"/>
      <c r="F62" s="71"/>
      <c r="G62" s="29">
        <v>0</v>
      </c>
      <c r="H62" s="4">
        <v>0</v>
      </c>
    </row>
    <row r="63" spans="2:8" x14ac:dyDescent="0.25">
      <c r="B63" s="6"/>
      <c r="C63" s="7"/>
      <c r="D63" s="71" t="s">
        <v>44</v>
      </c>
      <c r="E63" s="71"/>
      <c r="F63" s="71"/>
      <c r="G63" s="35">
        <v>0</v>
      </c>
      <c r="H63" s="36">
        <v>0</v>
      </c>
    </row>
    <row r="64" spans="2:8" x14ac:dyDescent="0.25">
      <c r="B64" s="63" t="s">
        <v>45</v>
      </c>
      <c r="C64" s="64"/>
      <c r="D64" s="64"/>
      <c r="E64" s="64"/>
      <c r="F64" s="64"/>
      <c r="G64" s="45">
        <v>0</v>
      </c>
      <c r="H64" s="40">
        <v>0</v>
      </c>
    </row>
    <row r="65" spans="2:9" ht="6.75" customHeight="1" x14ac:dyDescent="0.25">
      <c r="B65" s="23"/>
      <c r="C65" s="24"/>
      <c r="D65" s="24"/>
      <c r="E65" s="24"/>
      <c r="F65" s="24"/>
      <c r="G65" s="35"/>
      <c r="H65" s="36"/>
    </row>
    <row r="66" spans="2:9" x14ac:dyDescent="0.25">
      <c r="B66" s="65" t="s">
        <v>46</v>
      </c>
      <c r="C66" s="66"/>
      <c r="D66" s="66"/>
      <c r="E66" s="66"/>
      <c r="F66" s="66"/>
      <c r="G66" s="45">
        <f>+G38-G46</f>
        <v>11742210.109999999</v>
      </c>
      <c r="H66" s="40">
        <f>+H38-H46</f>
        <v>-320806.87999998033</v>
      </c>
    </row>
    <row r="67" spans="2:9" ht="7.5" customHeight="1" x14ac:dyDescent="0.25">
      <c r="B67" s="25"/>
      <c r="C67" s="26"/>
      <c r="D67" s="26"/>
      <c r="E67" s="26"/>
      <c r="F67" s="26"/>
      <c r="G67" s="46"/>
      <c r="H67" s="41"/>
    </row>
    <row r="68" spans="2:9" x14ac:dyDescent="0.25">
      <c r="B68" s="65" t="s">
        <v>47</v>
      </c>
      <c r="C68" s="66"/>
      <c r="D68" s="66"/>
      <c r="E68" s="66"/>
      <c r="F68" s="66"/>
      <c r="G68" s="42">
        <v>3383075.42</v>
      </c>
      <c r="H68" s="42">
        <v>3703882.23</v>
      </c>
    </row>
    <row r="69" spans="2:9" ht="8.25" customHeight="1" x14ac:dyDescent="0.25">
      <c r="B69" s="25"/>
      <c r="C69" s="26"/>
      <c r="D69" s="26"/>
      <c r="E69" s="26"/>
      <c r="F69" s="26"/>
      <c r="G69" s="42"/>
      <c r="H69" s="42"/>
    </row>
    <row r="70" spans="2:9" ht="15" customHeight="1" x14ac:dyDescent="0.25">
      <c r="B70" s="67" t="s">
        <v>51</v>
      </c>
      <c r="C70" s="68"/>
      <c r="D70" s="68"/>
      <c r="E70" s="68"/>
      <c r="F70" s="68"/>
      <c r="G70" s="43">
        <f>+G68+G66</f>
        <v>15125285.529999999</v>
      </c>
      <c r="H70" s="43">
        <v>3383075.42</v>
      </c>
    </row>
    <row r="71" spans="2:9" ht="24.75" customHeight="1" x14ac:dyDescent="0.25">
      <c r="B71" s="69" t="s">
        <v>49</v>
      </c>
      <c r="C71" s="69"/>
      <c r="D71" s="69"/>
      <c r="E71" s="69"/>
      <c r="F71" s="69"/>
      <c r="G71" s="69"/>
      <c r="H71" s="69"/>
      <c r="I71" s="34"/>
    </row>
  </sheetData>
  <mergeCells count="62">
    <mergeCell ref="D62:F62"/>
    <mergeCell ref="D63:F63"/>
    <mergeCell ref="B64:F64"/>
    <mergeCell ref="B66:F66"/>
    <mergeCell ref="D55:F55"/>
    <mergeCell ref="D56:F56"/>
    <mergeCell ref="D57:F57"/>
    <mergeCell ref="C59:F59"/>
    <mergeCell ref="D60:F60"/>
    <mergeCell ref="B68:F68"/>
    <mergeCell ref="B70:F70"/>
    <mergeCell ref="B71:H71"/>
    <mergeCell ref="D54:F54"/>
    <mergeCell ref="C41:F41"/>
    <mergeCell ref="D42:F42"/>
    <mergeCell ref="D43:F43"/>
    <mergeCell ref="D44:F44"/>
    <mergeCell ref="C46:F46"/>
    <mergeCell ref="D47:F47"/>
    <mergeCell ref="D48:F48"/>
    <mergeCell ref="D49:F49"/>
    <mergeCell ref="B50:F50"/>
    <mergeCell ref="B52:F52"/>
    <mergeCell ref="C53:F53"/>
    <mergeCell ref="D61:F61"/>
    <mergeCell ref="B40:F40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B38:F38"/>
    <mergeCell ref="D27:F27"/>
    <mergeCell ref="D15:F15"/>
    <mergeCell ref="D16:F16"/>
    <mergeCell ref="D17:F17"/>
    <mergeCell ref="D18:F18"/>
    <mergeCell ref="D19:E19"/>
    <mergeCell ref="C21:F21"/>
    <mergeCell ref="D22:F22"/>
    <mergeCell ref="D23:F23"/>
    <mergeCell ref="D24:F24"/>
    <mergeCell ref="D25:F25"/>
    <mergeCell ref="D26:F26"/>
    <mergeCell ref="D14:F14"/>
    <mergeCell ref="G1:H1"/>
    <mergeCell ref="B2:H2"/>
    <mergeCell ref="B3:H3"/>
    <mergeCell ref="B4:H4"/>
    <mergeCell ref="B6:F6"/>
    <mergeCell ref="B8:F8"/>
    <mergeCell ref="C9:F9"/>
    <mergeCell ref="D10:F10"/>
    <mergeCell ref="D11:F11"/>
    <mergeCell ref="D12:F12"/>
    <mergeCell ref="D13:F13"/>
    <mergeCell ref="B5:H5"/>
  </mergeCells>
  <printOptions horizontalCentered="1"/>
  <pageMargins left="0.31496062992125984" right="0.31496062992125984" top="0.35433070866141736" bottom="0.35433070866141736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</cp:lastModifiedBy>
  <cp:lastPrinted>2024-07-25T16:06:02Z</cp:lastPrinted>
  <dcterms:created xsi:type="dcterms:W3CDTF">2018-10-31T19:27:45Z</dcterms:created>
  <dcterms:modified xsi:type="dcterms:W3CDTF">2024-07-25T16:06:48Z</dcterms:modified>
</cp:coreProperties>
</file>