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E_IFS _2024\Formatos\4.2. IC\"/>
    </mc:Choice>
  </mc:AlternateContent>
  <bookViews>
    <workbookView xWindow="0" yWindow="0" windowWidth="20490" windowHeight="7050"/>
  </bookViews>
  <sheets>
    <sheet name="IC-1" sheetId="4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45" l="1"/>
  <c r="E70" i="45"/>
  <c r="F67" i="45"/>
  <c r="E67" i="45"/>
  <c r="F61" i="45"/>
  <c r="F32" i="45" s="1"/>
  <c r="F70" i="45" s="1"/>
  <c r="F72" i="45" s="1"/>
  <c r="E61" i="45"/>
  <c r="F54" i="45"/>
  <c r="E54" i="45"/>
  <c r="F49" i="45"/>
  <c r="E49" i="45"/>
  <c r="F38" i="45"/>
  <c r="E38" i="45"/>
  <c r="E32" i="45"/>
  <c r="F29" i="45"/>
  <c r="E29" i="45"/>
  <c r="F22" i="45"/>
  <c r="E22" i="45"/>
  <c r="F18" i="45"/>
  <c r="E18" i="45"/>
  <c r="F9" i="45"/>
  <c r="E9" i="45"/>
</calcChain>
</file>

<file path=xl/sharedStrings.xml><?xml version="1.0" encoding="utf-8"?>
<sst xmlns="http://schemas.openxmlformats.org/spreadsheetml/2006/main" count="61" uniqueCount="61">
  <si>
    <t>Impuestos</t>
  </si>
  <si>
    <t>Derechos</t>
  </si>
  <si>
    <t>Productos</t>
  </si>
  <si>
    <t>Aprovechamientos</t>
  </si>
  <si>
    <t>Transferencias, Asignaciones, Subsidios y Subvenciones, y Pensiones y Jubilaciones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</si>
  <si>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</si>
  <si>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</si>
  <si>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</si>
  <si>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</si>
  <si>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</si>
  <si>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</si>
  <si>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</si>
  <si>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</si>
  <si>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</si>
  <si>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</si>
  <si>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Aportaciones</t>
  </si>
  <si>
    <t>Estado de Actividades</t>
  </si>
  <si>
    <t>INGRESOS Y OTROS BENEFICIOS</t>
  </si>
  <si>
    <t>Ingresos de Gestión</t>
  </si>
  <si>
    <t xml:space="preserve">Cuotas y Aportaciones de Seguridad Social </t>
  </si>
  <si>
    <t>Contribuciones de Mejoras</t>
  </si>
  <si>
    <t>Ingresos por Venta de Bienes y 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</si>
  <si>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
</t>
  </si>
  <si>
    <t>Participaciones,  Aportaciones,  Convenios,  Incentivos  Derivados  de  la  Colaboración  Fiscal  y  Fondos  Distintos  de Aportaciones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</si>
  <si>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</si>
  <si>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</si>
  <si>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</si>
  <si>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</si>
  <si>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</si>
  <si>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</si>
  <si>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</si>
  <si>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</si>
  <si>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</si>
  <si>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</si>
  <si>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Transferencias, Asignaciones, Subsidios y Otras Ayudas</t>
  </si>
  <si>
    <t>Transferencias al Resto del Sector Público</t>
  </si>
  <si>
    <t>Subsidios y Subvenciones</t>
  </si>
  <si>
    <t>Participaciones y Aportaciones</t>
  </si>
  <si>
    <t>Participaciones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</si>
  <si>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</si>
  <si>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</si>
  <si>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</si>
  <si>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</si>
  <si>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</si>
  <si>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</si>
  <si>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</si>
  <si>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</si>
  <si>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</si>
  <si>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</si>
  <si>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</si>
  <si>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</si>
  <si>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</si>
  <si>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</si>
  <si>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</si>
  <si>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</si>
  <si>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 xml:space="preserve"> Formato IC-1</t>
  </si>
  <si>
    <t>(Cifras en pesos)</t>
  </si>
  <si>
    <t>Concepto</t>
  </si>
  <si>
    <t>Nombre del Ente Público: Universidad Tecnologica de la Costa Grande de Guerrero</t>
  </si>
  <si>
    <t>Del 01 de enero al 30 de junio de 2024</t>
  </si>
  <si>
    <t>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</si>
</sst>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</cellStyleXfs>
  <cellXfs count="51">
    <xf numFmtId="0" fontId="0" fillId="0" borderId="0" xfId="0"/>
    <xf numFmtId="0" fontId="4" fillId="3" borderId="4" xfId="2" applyFont="1" applyFill="1" applyBorder="1"/>
    <xf numFmtId="0" fontId="1" fillId="0" borderId="4" xfId="2" applyBorder="1"/>
    <xf numFmtId="0" fontId="1" fillId="0" borderId="6" xfId="2" applyBorder="1"/>
    <xf numFmtId="0" fontId="1" fillId="0" borderId="8" xfId="2" applyBorder="1"/>
    <xf numFmtId="0" fontId="1" fillId="0" borderId="7" xfId="2" applyBorder="1"/>
    <xf numFmtId="0" fontId="8" fillId="0" borderId="0" xfId="0" applyFont="1" applyAlignment="1">
      <alignment horizontal="center"/>
    </xf>
    <xf numFmtId="0" fontId="5" fillId="3" borderId="4" xfId="2" applyFont="1" applyFill="1" applyBorder="1" applyAlignment="1">
      <alignment horizontal="left" vertical="top"/>
    </xf>
    <xf numFmtId="0" fontId="3" fillId="0" borderId="0" xfId="28" applyFont="1" applyFill="1" applyBorder="1" applyAlignment="1">
      <alignment vertical="center"/>
    </xf>
    <xf numFmtId="0" fontId="5" fillId="0" borderId="0" xfId="12" applyFont="1" applyBorder="1" applyAlignment="1">
      <alignment vertical="top" wrapText="1"/>
    </xf>
    <xf numFmtId="0" fontId="0" fillId="0" borderId="0" xfId="0" applyAlignment="1"/>
    <xf numFmtId="0" fontId="3" fillId="3" borderId="4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 wrapText="1"/>
    </xf>
    <xf numFmtId="0" fontId="3" fillId="3" borderId="4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6" fillId="2" borderId="9" xfId="1" applyFont="1" applyFill="1" applyBorder="1" applyAlignment="1">
      <alignment horizontal="center"/>
    </xf>
    <xf numFmtId="0" fontId="5" fillId="3" borderId="0" xfId="2" applyFont="1" applyFill="1" applyBorder="1" applyAlignment="1">
      <alignment vertical="top"/>
    </xf>
    <xf numFmtId="0" fontId="5" fillId="3" borderId="5" xfId="2" applyFont="1" applyFill="1" applyBorder="1" applyAlignment="1">
      <alignment vertical="top"/>
    </xf>
    <xf numFmtId="0" fontId="5" fillId="3" borderId="5" xfId="2" applyFont="1" applyFill="1" applyBorder="1" applyAlignment="1">
      <alignment horizontal="left" vertical="top" wrapText="1"/>
    </xf>
    <xf numFmtId="0" fontId="3" fillId="3" borderId="5" xfId="2" applyFont="1" applyFill="1" applyBorder="1" applyAlignment="1">
      <alignment horizontal="left" vertical="top" wrapText="1"/>
    </xf>
    <xf numFmtId="0" fontId="5" fillId="3" borderId="0" xfId="2" applyFont="1" applyFill="1" applyBorder="1" applyAlignment="1">
      <alignment horizontal="left" vertical="top" wrapText="1"/>
    </xf>
    <xf numFmtId="0" fontId="5" fillId="3" borderId="5" xfId="2" applyFont="1" applyFill="1" applyBorder="1" applyAlignment="1">
      <alignment horizontal="left" vertical="top" wrapText="1"/>
    </xf>
    <xf numFmtId="0" fontId="5" fillId="0" borderId="0" xfId="12" applyFont="1" applyBorder="1" applyAlignment="1">
      <alignment horizontal="center" vertical="top" wrapText="1"/>
    </xf>
    <xf numFmtId="4" fontId="4" fillId="3" borderId="10" xfId="2" applyNumberFormat="1" applyFont="1" applyFill="1" applyBorder="1"/>
    <xf numFmtId="4" fontId="4" fillId="3" borderId="5" xfId="2" applyNumberFormat="1" applyFont="1" applyFill="1" applyBorder="1"/>
    <xf numFmtId="4" fontId="4" fillId="3" borderId="11" xfId="2" applyNumberFormat="1" applyFont="1" applyFill="1" applyBorder="1"/>
    <xf numFmtId="4" fontId="4" fillId="3" borderId="7" xfId="2" applyNumberFormat="1" applyFont="1" applyFill="1" applyBorder="1"/>
    <xf numFmtId="4" fontId="14" fillId="3" borderId="10" xfId="2" applyNumberFormat="1" applyFont="1" applyFill="1" applyBorder="1"/>
    <xf numFmtId="0" fontId="5" fillId="0" borderId="2" xfId="12" applyFont="1" applyBorder="1" applyAlignment="1">
      <alignment horizontal="center" vertical="top" wrapText="1"/>
    </xf>
    <xf numFmtId="0" fontId="3" fillId="3" borderId="4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3" fillId="3" borderId="5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 wrapText="1"/>
    </xf>
    <xf numFmtId="0" fontId="5" fillId="3" borderId="5" xfId="2" applyFont="1" applyFill="1" applyBorder="1" applyAlignment="1">
      <alignment horizontal="left" vertical="top" wrapText="1"/>
    </xf>
    <xf numFmtId="0" fontId="3" fillId="3" borderId="4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3" fillId="3" borderId="5" xfId="2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3" borderId="1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 wrapText="1"/>
    </xf>
    <xf numFmtId="0" fontId="3" fillId="3" borderId="3" xfId="2" applyFont="1" applyFill="1" applyBorder="1" applyAlignment="1">
      <alignment horizontal="left" vertical="top" wrapText="1"/>
    </xf>
    <xf numFmtId="0" fontId="14" fillId="2" borderId="9" xfId="2" applyFont="1" applyFill="1" applyBorder="1" applyAlignment="1">
      <alignment horizontal="center" vertical="center"/>
    </xf>
  </cellXfs>
  <cellStyles count="29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1854443</xdr:colOff>
      <xdr:row>76</xdr:row>
      <xdr:rowOff>0</xdr:rowOff>
    </xdr:from>
    <xdr:to>
      <xdr:col>3</xdr:col>
      <xdr:colOff>1817076</xdr:colOff>
      <xdr:row>81</xdr:row>
      <xdr:rowOff>95249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213462" y="13752635"/>
          <a:ext cx="2036152" cy="1047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900" b="1" i="0">
            <a:effectLst/>
            <a:latin typeface="+mn-lt"/>
            <a:ea typeface="+mn-ea"/>
            <a:cs typeface="+mn-cs"/>
          </a:endParaRPr>
        </a:p>
        <a:p>
          <a:pPr marL="0" indent="0" algn="ctr" rtl="1">
            <a:defRPr sz="1000"/>
          </a:pPr>
          <a:endParaRPr lang="es-MX" sz="900" b="1" i="0">
            <a:effectLst/>
            <a:latin typeface="+mn-lt"/>
            <a:ea typeface="+mn-ea"/>
            <a:cs typeface="+mn-cs"/>
          </a:endParaRPr>
        </a:p>
        <a:p>
          <a:pPr marL="0" indent="0" algn="ctr" rtl="1">
            <a:defRPr sz="1000"/>
          </a:pPr>
          <a:r>
            <a:rPr lang="es-MX" sz="900" b="1" i="0">
              <a:effectLst/>
              <a:latin typeface="+mn-lt"/>
              <a:ea typeface="+mn-ea"/>
              <a:cs typeface="+mn-cs"/>
            </a:rPr>
            <a:t>________________________________</a:t>
          </a:r>
        </a:p>
        <a:p>
          <a:pPr algn="ctr" rtl="1"/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1862426</xdr:colOff>
      <xdr:row>76</xdr:row>
      <xdr:rowOff>38099</xdr:rowOff>
    </xdr:from>
    <xdr:to>
      <xdr:col>3</xdr:col>
      <xdr:colOff>3993753</xdr:colOff>
      <xdr:row>82</xdr:row>
      <xdr:rowOff>47624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294964" y="13790734"/>
          <a:ext cx="2131327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MTRO. FRANCISCO JAVIER ELISEA DE LA CRUZ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RECTOR</a:t>
          </a:r>
        </a:p>
      </xdr:txBody>
    </xdr:sp>
    <xdr:clientData/>
  </xdr:twoCellAnchor>
  <xdr:twoCellAnchor>
    <xdr:from>
      <xdr:col>3</xdr:col>
      <xdr:colOff>3915356</xdr:colOff>
      <xdr:row>76</xdr:row>
      <xdr:rowOff>38098</xdr:rowOff>
    </xdr:from>
    <xdr:to>
      <xdr:col>6</xdr:col>
      <xdr:colOff>7324</xdr:colOff>
      <xdr:row>82</xdr:row>
      <xdr:rowOff>28573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6347894" y="13790733"/>
          <a:ext cx="1784988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strike="noStrike" noProof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strike="noStrike" noProof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strike="noStrike" noProof="0">
              <a:solidFill>
                <a:srgbClr val="000000"/>
              </a:solidFill>
              <a:latin typeface="Arial"/>
              <a:ea typeface="+mn-ea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strike="noStrike" noProof="0">
              <a:solidFill>
                <a:srgbClr val="000000"/>
              </a:solidFill>
              <a:latin typeface="Arial"/>
              <a:ea typeface="+mn-ea"/>
              <a:cs typeface="Arial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 strike="noStrike" noProof="0">
              <a:solidFill>
                <a:srgbClr val="000000"/>
              </a:solidFill>
              <a:latin typeface="Arial"/>
              <a:ea typeface="+mn-ea"/>
              <a:cs typeface="Arial"/>
            </a:rPr>
            <a:t>COMISARIO</a:t>
          </a:r>
        </a:p>
      </xdr:txBody>
    </xdr:sp>
    <xdr:clientData/>
  </xdr:twoCellAnchor>
  <xdr:twoCellAnchor>
    <xdr:from>
      <xdr:col>1</xdr:col>
      <xdr:colOff>0</xdr:colOff>
      <xdr:row>76</xdr:row>
      <xdr:rowOff>47624</xdr:rowOff>
    </xdr:from>
    <xdr:to>
      <xdr:col>2</xdr:col>
      <xdr:colOff>1885950</xdr:colOff>
      <xdr:row>81</xdr:row>
      <xdr:rowOff>161924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70793" y="13619107"/>
          <a:ext cx="20764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8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8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900" b="1"/>
            <a:t>MTRO. ALEJANDRO ROCHA LEYVA</a:t>
          </a:r>
        </a:p>
        <a:p>
          <a:pPr marL="0" indent="0" algn="ctr" rtl="1"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RECURSOS FINANCIEROS, PROGRAMATICOS Y CONTABLES</a:t>
          </a:r>
          <a:endParaRPr lang="es-MX" sz="8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zoomScale="130" zoomScaleNormal="130" workbookViewId="0">
      <selection activeCell="E2" sqref="B2:F82"/>
    </sheetView>
  </sheetViews>
  <sheetFormatPr baseColWidth="10" defaultRowHeight="15" x14ac:dyDescent="0.25"/>
  <cols>
    <col min="1" max="1" width="2.5703125" customWidth="1"/>
    <col min="2" max="2" width="2.85546875" customWidth="1"/>
    <col min="3" max="3" width="31.140625" customWidth="1"/>
    <col min="4" max="4" width="62.5703125" customWidth="1"/>
    <col min="5" max="5" width="12.28515625" bestFit="1" customWidth="1"/>
    <col min="6" max="6" width="13" customWidth="1"/>
    <col min="7" max="7" width="3.42578125" customWidth="1"/>
  </cols>
  <sheetData>
    <row r="1" spans="2:6" ht="15.75" x14ac:dyDescent="0.25">
      <c r="F1" s="6"/>
    </row>
    <row r="2" spans="2:6" x14ac:dyDescent="0.25">
      <c r="E2" s="37" t="s">
        <v>55</v>
      </c>
      <c r="F2" s="37"/>
    </row>
    <row r="3" spans="2:6" x14ac:dyDescent="0.25">
      <c r="B3" s="38" t="s">
        <v>58</v>
      </c>
      <c r="C3" s="39"/>
      <c r="D3" s="39"/>
      <c r="E3" s="39"/>
      <c r="F3" s="40"/>
    </row>
    <row r="4" spans="2:6" x14ac:dyDescent="0.25">
      <c r="B4" s="41" t="s">
        <v>16</v>
      </c>
      <c r="C4" s="42"/>
      <c r="D4" s="42"/>
      <c r="E4" s="42"/>
      <c r="F4" s="43"/>
    </row>
    <row r="5" spans="2:6" x14ac:dyDescent="0.25">
      <c r="B5" s="41" t="s">
        <v>59</v>
      </c>
      <c r="C5" s="42"/>
      <c r="D5" s="42"/>
      <c r="E5" s="42"/>
      <c r="F5" s="43"/>
    </row>
    <row r="6" spans="2:6" x14ac:dyDescent="0.25">
      <c r="B6" s="44" t="s">
        <v>56</v>
      </c>
      <c r="C6" s="45"/>
      <c r="D6" s="45"/>
      <c r="E6" s="45"/>
      <c r="F6" s="46"/>
    </row>
    <row r="7" spans="2:6" x14ac:dyDescent="0.25">
      <c r="B7" s="50" t="s">
        <v>57</v>
      </c>
      <c r="C7" s="50"/>
      <c r="D7" s="50"/>
      <c r="E7" s="15">
        <v>2024</v>
      </c>
      <c r="F7" s="15">
        <v>2023</v>
      </c>
    </row>
    <row r="8" spans="2:6" x14ac:dyDescent="0.25">
      <c r="B8" s="47" t="s">
        <v>17</v>
      </c>
      <c r="C8" s="48"/>
      <c r="D8" s="49"/>
      <c r="E8" s="23"/>
      <c r="F8" s="24"/>
    </row>
    <row r="9" spans="2:6" x14ac:dyDescent="0.25">
      <c r="B9" s="34" t="s">
        <v>18</v>
      </c>
      <c r="C9" s="35"/>
      <c r="D9" s="36"/>
      <c r="E9" s="27">
        <f>SUM(E10:E16)</f>
        <v>4875642</v>
      </c>
      <c r="F9" s="27">
        <f>SUM(F10:F16)</f>
        <v>8683451.3800000008</v>
      </c>
    </row>
    <row r="10" spans="2:6" x14ac:dyDescent="0.25">
      <c r="B10" s="7"/>
      <c r="C10" s="32" t="s">
        <v>0</v>
      </c>
      <c r="D10" s="33"/>
      <c r="E10" s="23">
        <v>0</v>
      </c>
      <c r="F10" s="23">
        <v>0</v>
      </c>
    </row>
    <row r="11" spans="2:6" x14ac:dyDescent="0.25">
      <c r="B11" s="7"/>
      <c r="C11" s="32" t="s">
        <v>19</v>
      </c>
      <c r="D11" s="33"/>
      <c r="E11" s="23">
        <v>0</v>
      </c>
      <c r="F11" s="23">
        <v>0</v>
      </c>
    </row>
    <row r="12" spans="2:6" x14ac:dyDescent="0.25">
      <c r="B12" s="7"/>
      <c r="C12" s="32" t="s">
        <v>20</v>
      </c>
      <c r="D12" s="33"/>
      <c r="E12" s="23">
        <v>0</v>
      </c>
      <c r="F12" s="23">
        <v>0</v>
      </c>
    </row>
    <row r="13" spans="2:6" x14ac:dyDescent="0.25">
      <c r="B13" s="7"/>
      <c r="C13" s="32" t="s">
        <v>1</v>
      </c>
      <c r="D13" s="33"/>
      <c r="E13" s="23">
        <v>0</v>
      </c>
      <c r="F13" s="23">
        <v>0</v>
      </c>
    </row>
    <row r="14" spans="2:6" x14ac:dyDescent="0.25">
      <c r="B14" s="7"/>
      <c r="C14" s="32" t="s">
        <v>2</v>
      </c>
      <c r="D14" s="33"/>
      <c r="E14" s="23">
        <v>0</v>
      </c>
      <c r="F14" s="23">
        <v>0</v>
      </c>
    </row>
    <row r="15" spans="2:6" x14ac:dyDescent="0.25">
      <c r="B15" s="7"/>
      <c r="C15" s="32" t="s">
        <v>3</v>
      </c>
      <c r="D15" s="33"/>
      <c r="E15" s="23">
        <v>0</v>
      </c>
      <c r="F15" s="23">
        <v>0</v>
      </c>
    </row>
    <row r="16" spans="2:6" x14ac:dyDescent="0.25">
      <c r="B16" s="7"/>
      <c r="C16" s="32" t="s">
        <v>21</v>
      </c>
      <c r="D16" s="33"/>
      <c r="E16" s="23">
        <v>4875642</v>
      </c>
      <c r="F16" s="23">
        <v>8683451.3800000008</v>
      </c>
    </row>
    <row r="17" spans="2:6" ht="7.5" customHeight="1" x14ac:dyDescent="0.25">
      <c r="B17" s="7"/>
      <c r="C17" s="12"/>
      <c r="D17" s="18"/>
      <c r="E17" s="23"/>
      <c r="F17" s="24"/>
    </row>
    <row r="18" spans="2:6" ht="25.5" customHeight="1" x14ac:dyDescent="0.25">
      <c r="B18" s="34" t="s">
        <v>22</v>
      </c>
      <c r="C18" s="35"/>
      <c r="D18" s="36"/>
      <c r="E18" s="27">
        <f>+E19+E20</f>
        <v>49985785.079999998</v>
      </c>
      <c r="F18" s="27">
        <f>+F19+F20</f>
        <v>96644575.209999993</v>
      </c>
    </row>
    <row r="19" spans="2:6" ht="24.75" customHeight="1" x14ac:dyDescent="0.25">
      <c r="B19" s="11"/>
      <c r="C19" s="32" t="s">
        <v>23</v>
      </c>
      <c r="D19" s="33"/>
      <c r="E19" s="23">
        <v>0</v>
      </c>
      <c r="F19" s="24">
        <v>0</v>
      </c>
    </row>
    <row r="20" spans="2:6" x14ac:dyDescent="0.25">
      <c r="B20" s="11"/>
      <c r="C20" s="32" t="s">
        <v>4</v>
      </c>
      <c r="D20" s="36"/>
      <c r="E20" s="23">
        <v>49985785.079999998</v>
      </c>
      <c r="F20" s="24">
        <v>96644575.209999993</v>
      </c>
    </row>
    <row r="21" spans="2:6" ht="8.25" customHeight="1" x14ac:dyDescent="0.25">
      <c r="B21" s="11"/>
      <c r="C21" s="12"/>
      <c r="D21" s="19"/>
      <c r="E21" s="23"/>
      <c r="F21" s="24"/>
    </row>
    <row r="22" spans="2:6" x14ac:dyDescent="0.25">
      <c r="B22" s="34" t="s">
        <v>24</v>
      </c>
      <c r="C22" s="35"/>
      <c r="D22" s="36"/>
      <c r="E22" s="27">
        <f>SUM(E23:E27)</f>
        <v>362433.02</v>
      </c>
      <c r="F22" s="27">
        <f>SUM(F23:F27)</f>
        <v>342404.59</v>
      </c>
    </row>
    <row r="23" spans="2:6" x14ac:dyDescent="0.25">
      <c r="B23" s="7"/>
      <c r="C23" s="32" t="s">
        <v>25</v>
      </c>
      <c r="D23" s="33"/>
      <c r="E23" s="23">
        <v>362433.02</v>
      </c>
      <c r="F23" s="24">
        <v>342404.59</v>
      </c>
    </row>
    <row r="24" spans="2:6" x14ac:dyDescent="0.25">
      <c r="B24" s="7"/>
      <c r="C24" s="32" t="s">
        <v>26</v>
      </c>
      <c r="D24" s="33"/>
      <c r="E24" s="23">
        <v>0</v>
      </c>
      <c r="F24" s="23">
        <v>0</v>
      </c>
    </row>
    <row r="25" spans="2:6" x14ac:dyDescent="0.25">
      <c r="B25" s="7"/>
      <c r="C25" s="32" t="s">
        <v>27</v>
      </c>
      <c r="D25" s="33"/>
      <c r="E25" s="23">
        <v>0</v>
      </c>
      <c r="F25" s="23">
        <v>0</v>
      </c>
    </row>
    <row r="26" spans="2:6" x14ac:dyDescent="0.25">
      <c r="B26" s="7"/>
      <c r="C26" s="32" t="s">
        <v>28</v>
      </c>
      <c r="D26" s="33"/>
      <c r="E26" s="23">
        <v>0</v>
      </c>
      <c r="F26" s="23">
        <v>0</v>
      </c>
    </row>
    <row r="27" spans="2:6" x14ac:dyDescent="0.25">
      <c r="B27" s="7"/>
      <c r="C27" s="32" t="s">
        <v>29</v>
      </c>
      <c r="D27" s="33"/>
      <c r="E27" s="23">
        <v>0</v>
      </c>
      <c r="F27" s="23">
        <v>0</v>
      </c>
    </row>
    <row r="28" spans="2:6" ht="9.75" customHeight="1" x14ac:dyDescent="0.25">
      <c r="B28" s="7"/>
      <c r="C28" s="12"/>
      <c r="D28" s="18"/>
      <c r="E28" s="23"/>
      <c r="F28" s="24"/>
    </row>
    <row r="29" spans="2:6" x14ac:dyDescent="0.25">
      <c r="B29" s="34" t="s">
        <v>30</v>
      </c>
      <c r="C29" s="35"/>
      <c r="D29" s="36"/>
      <c r="E29" s="27">
        <f>+E22+E18+E9</f>
        <v>55223860.100000001</v>
      </c>
      <c r="F29" s="27">
        <f>+F22+F18+F9</f>
        <v>105670431.17999999</v>
      </c>
    </row>
    <row r="30" spans="2:6" ht="10.5" customHeight="1" x14ac:dyDescent="0.25">
      <c r="B30" s="13"/>
      <c r="C30" s="14"/>
      <c r="D30" s="19"/>
      <c r="E30" s="23"/>
      <c r="F30" s="24"/>
    </row>
    <row r="31" spans="2:6" x14ac:dyDescent="0.25">
      <c r="B31" s="34" t="s">
        <v>31</v>
      </c>
      <c r="C31" s="35"/>
      <c r="D31" s="36"/>
      <c r="E31" s="23"/>
      <c r="F31" s="24"/>
    </row>
    <row r="32" spans="2:6" x14ac:dyDescent="0.25">
      <c r="B32" s="34" t="s">
        <v>32</v>
      </c>
      <c r="C32" s="35"/>
      <c r="D32" s="36"/>
      <c r="E32" s="27">
        <f>SUM(E33:E35)</f>
        <v>43829663.530000001</v>
      </c>
      <c r="F32" s="27">
        <f>SUM(F33:F61)</f>
        <v>105630399.81999999</v>
      </c>
    </row>
    <row r="33" spans="2:6" x14ac:dyDescent="0.25">
      <c r="B33" s="1"/>
      <c r="C33" s="32" t="s">
        <v>33</v>
      </c>
      <c r="D33" s="33"/>
      <c r="E33" s="23">
        <v>33405332.859999999</v>
      </c>
      <c r="F33" s="24">
        <v>84683652.780000001</v>
      </c>
    </row>
    <row r="34" spans="2:6" x14ac:dyDescent="0.25">
      <c r="B34" s="1"/>
      <c r="C34" s="32" t="s">
        <v>5</v>
      </c>
      <c r="D34" s="33"/>
      <c r="E34" s="23">
        <v>3442056.31</v>
      </c>
      <c r="F34" s="24">
        <v>5330446.6399999997</v>
      </c>
    </row>
    <row r="35" spans="2:6" x14ac:dyDescent="0.25">
      <c r="B35" s="1"/>
      <c r="C35" s="32" t="s">
        <v>6</v>
      </c>
      <c r="D35" s="33"/>
      <c r="E35" s="23">
        <v>6982274.3600000003</v>
      </c>
      <c r="F35" s="24">
        <v>12312519.85</v>
      </c>
    </row>
    <row r="36" spans="2:6" x14ac:dyDescent="0.25">
      <c r="B36" s="1"/>
      <c r="C36" s="20" t="s">
        <v>60</v>
      </c>
      <c r="D36" s="21"/>
      <c r="E36" s="23">
        <v>0</v>
      </c>
      <c r="F36" s="23">
        <v>3303780.55</v>
      </c>
    </row>
    <row r="37" spans="2:6" ht="8.25" customHeight="1" x14ac:dyDescent="0.25">
      <c r="B37" s="1"/>
      <c r="C37" s="12"/>
      <c r="D37" s="18"/>
      <c r="E37" s="23"/>
      <c r="F37" s="24"/>
    </row>
    <row r="38" spans="2:6" x14ac:dyDescent="0.25">
      <c r="B38" s="34" t="s">
        <v>34</v>
      </c>
      <c r="C38" s="35"/>
      <c r="D38" s="36"/>
      <c r="E38" s="27">
        <f>SUM(E39:E47)</f>
        <v>0</v>
      </c>
      <c r="F38" s="27">
        <f>SUM(F39:F47)</f>
        <v>0</v>
      </c>
    </row>
    <row r="39" spans="2:6" x14ac:dyDescent="0.25">
      <c r="B39" s="1"/>
      <c r="C39" s="32" t="s">
        <v>7</v>
      </c>
      <c r="D39" s="33"/>
      <c r="E39" s="23">
        <v>0</v>
      </c>
      <c r="F39" s="23">
        <v>0</v>
      </c>
    </row>
    <row r="40" spans="2:6" x14ac:dyDescent="0.25">
      <c r="B40" s="1"/>
      <c r="C40" s="32" t="s">
        <v>35</v>
      </c>
      <c r="D40" s="33"/>
      <c r="E40" s="23">
        <v>0</v>
      </c>
      <c r="F40" s="23">
        <v>0</v>
      </c>
    </row>
    <row r="41" spans="2:6" x14ac:dyDescent="0.25">
      <c r="B41" s="1"/>
      <c r="C41" s="32" t="s">
        <v>36</v>
      </c>
      <c r="D41" s="33"/>
      <c r="E41" s="23">
        <v>0</v>
      </c>
      <c r="F41" s="23">
        <v>0</v>
      </c>
    </row>
    <row r="42" spans="2:6" x14ac:dyDescent="0.25">
      <c r="B42" s="1"/>
      <c r="C42" s="32" t="s">
        <v>8</v>
      </c>
      <c r="D42" s="33"/>
      <c r="E42" s="23">
        <v>0</v>
      </c>
      <c r="F42" s="23">
        <v>0</v>
      </c>
    </row>
    <row r="43" spans="2:6" x14ac:dyDescent="0.25">
      <c r="B43" s="1"/>
      <c r="C43" s="32" t="s">
        <v>9</v>
      </c>
      <c r="D43" s="33"/>
      <c r="E43" s="23">
        <v>0</v>
      </c>
      <c r="F43" s="23">
        <v>0</v>
      </c>
    </row>
    <row r="44" spans="2:6" x14ac:dyDescent="0.25">
      <c r="B44" s="1"/>
      <c r="C44" s="32" t="s">
        <v>10</v>
      </c>
      <c r="D44" s="33"/>
      <c r="E44" s="23">
        <v>0</v>
      </c>
      <c r="F44" s="23">
        <v>0</v>
      </c>
    </row>
    <row r="45" spans="2:6" x14ac:dyDescent="0.25">
      <c r="B45" s="1"/>
      <c r="C45" s="32" t="s">
        <v>11</v>
      </c>
      <c r="D45" s="33"/>
      <c r="E45" s="23">
        <v>0</v>
      </c>
      <c r="F45" s="23">
        <v>0</v>
      </c>
    </row>
    <row r="46" spans="2:6" x14ac:dyDescent="0.25">
      <c r="B46" s="1"/>
      <c r="C46" s="32" t="s">
        <v>12</v>
      </c>
      <c r="D46" s="33"/>
      <c r="E46" s="23">
        <v>0</v>
      </c>
      <c r="F46" s="23">
        <v>0</v>
      </c>
    </row>
    <row r="47" spans="2:6" x14ac:dyDescent="0.25">
      <c r="B47" s="1"/>
      <c r="C47" s="32" t="s">
        <v>13</v>
      </c>
      <c r="D47" s="33"/>
      <c r="E47" s="23">
        <v>0</v>
      </c>
      <c r="F47" s="23">
        <v>0</v>
      </c>
    </row>
    <row r="48" spans="2:6" ht="10.5" customHeight="1" x14ac:dyDescent="0.25">
      <c r="B48" s="1"/>
      <c r="C48" s="12"/>
      <c r="D48" s="18"/>
      <c r="E48" s="23"/>
      <c r="F48" s="24"/>
    </row>
    <row r="49" spans="2:6" x14ac:dyDescent="0.25">
      <c r="B49" s="34" t="s">
        <v>37</v>
      </c>
      <c r="C49" s="35"/>
      <c r="D49" s="36"/>
      <c r="E49" s="27">
        <f>SUM(E50:E51)</f>
        <v>0</v>
      </c>
      <c r="F49" s="27">
        <f>SUM(F50:F51)</f>
        <v>0</v>
      </c>
    </row>
    <row r="50" spans="2:6" x14ac:dyDescent="0.25">
      <c r="B50" s="1"/>
      <c r="C50" s="32" t="s">
        <v>38</v>
      </c>
      <c r="D50" s="33"/>
      <c r="E50" s="23">
        <v>0</v>
      </c>
      <c r="F50" s="23">
        <v>0</v>
      </c>
    </row>
    <row r="51" spans="2:6" x14ac:dyDescent="0.25">
      <c r="B51" s="1"/>
      <c r="C51" s="32" t="s">
        <v>15</v>
      </c>
      <c r="D51" s="33"/>
      <c r="E51" s="23">
        <v>0</v>
      </c>
      <c r="F51" s="23">
        <v>0</v>
      </c>
    </row>
    <row r="52" spans="2:6" x14ac:dyDescent="0.25">
      <c r="B52" s="1"/>
      <c r="C52" s="32" t="s">
        <v>14</v>
      </c>
      <c r="D52" s="33"/>
      <c r="E52" s="23">
        <v>0</v>
      </c>
      <c r="F52" s="24">
        <v>0</v>
      </c>
    </row>
    <row r="53" spans="2:6" ht="9.75" customHeight="1" x14ac:dyDescent="0.25">
      <c r="B53" s="1"/>
      <c r="C53" s="12"/>
      <c r="D53" s="18"/>
      <c r="E53" s="23"/>
      <c r="F53" s="24"/>
    </row>
    <row r="54" spans="2:6" x14ac:dyDescent="0.25">
      <c r="B54" s="34" t="s">
        <v>39</v>
      </c>
      <c r="C54" s="35"/>
      <c r="D54" s="36"/>
      <c r="E54" s="27">
        <f>SUM(E55:E59)</f>
        <v>0</v>
      </c>
      <c r="F54" s="27">
        <f>SUM(F55:F59)</f>
        <v>0</v>
      </c>
    </row>
    <row r="55" spans="2:6" x14ac:dyDescent="0.25">
      <c r="B55" s="1"/>
      <c r="C55" s="32" t="s">
        <v>40</v>
      </c>
      <c r="D55" s="33"/>
      <c r="E55" s="23">
        <v>0</v>
      </c>
      <c r="F55" s="23">
        <v>0</v>
      </c>
    </row>
    <row r="56" spans="2:6" x14ac:dyDescent="0.25">
      <c r="B56" s="1"/>
      <c r="C56" s="32" t="s">
        <v>41</v>
      </c>
      <c r="D56" s="33"/>
      <c r="E56" s="23">
        <v>0</v>
      </c>
      <c r="F56" s="23">
        <v>0</v>
      </c>
    </row>
    <row r="57" spans="2:6" x14ac:dyDescent="0.25">
      <c r="B57" s="1"/>
      <c r="C57" s="32" t="s">
        <v>42</v>
      </c>
      <c r="D57" s="33"/>
      <c r="E57" s="23">
        <v>0</v>
      </c>
      <c r="F57" s="23">
        <v>0</v>
      </c>
    </row>
    <row r="58" spans="2:6" x14ac:dyDescent="0.25">
      <c r="B58" s="2"/>
      <c r="C58" s="16" t="s">
        <v>43</v>
      </c>
      <c r="D58" s="17"/>
      <c r="E58" s="23">
        <v>0</v>
      </c>
      <c r="F58" s="23">
        <v>0</v>
      </c>
    </row>
    <row r="59" spans="2:6" x14ac:dyDescent="0.25">
      <c r="B59" s="2"/>
      <c r="C59" s="32" t="s">
        <v>44</v>
      </c>
      <c r="D59" s="33"/>
      <c r="E59" s="23">
        <v>0</v>
      </c>
      <c r="F59" s="23">
        <v>0</v>
      </c>
    </row>
    <row r="60" spans="2:6" ht="12.75" customHeight="1" x14ac:dyDescent="0.25">
      <c r="B60" s="2"/>
      <c r="C60" s="12"/>
      <c r="D60" s="18"/>
      <c r="E60" s="23"/>
      <c r="F60" s="24"/>
    </row>
    <row r="61" spans="2:6" x14ac:dyDescent="0.25">
      <c r="B61" s="29" t="s">
        <v>45</v>
      </c>
      <c r="C61" s="30"/>
      <c r="D61" s="31"/>
      <c r="E61" s="27">
        <f>SUM(E62:E65)</f>
        <v>0</v>
      </c>
      <c r="F61" s="27">
        <f>SUM(F62:F65)</f>
        <v>0</v>
      </c>
    </row>
    <row r="62" spans="2:6" x14ac:dyDescent="0.25">
      <c r="B62" s="2"/>
      <c r="C62" s="32" t="s">
        <v>46</v>
      </c>
      <c r="D62" s="33"/>
      <c r="E62" s="23">
        <v>0</v>
      </c>
      <c r="F62" s="23">
        <v>0</v>
      </c>
    </row>
    <row r="63" spans="2:6" x14ac:dyDescent="0.25">
      <c r="B63" s="2"/>
      <c r="C63" s="32" t="s">
        <v>47</v>
      </c>
      <c r="D63" s="33"/>
      <c r="E63" s="23">
        <v>0</v>
      </c>
      <c r="F63" s="23">
        <v>0</v>
      </c>
    </row>
    <row r="64" spans="2:6" x14ac:dyDescent="0.25">
      <c r="B64" s="2"/>
      <c r="C64" s="32" t="s">
        <v>48</v>
      </c>
      <c r="D64" s="33"/>
      <c r="E64" s="23">
        <v>0</v>
      </c>
      <c r="F64" s="23">
        <v>0</v>
      </c>
    </row>
    <row r="65" spans="2:9" x14ac:dyDescent="0.25">
      <c r="B65" s="2"/>
      <c r="C65" s="32" t="s">
        <v>49</v>
      </c>
      <c r="D65" s="33"/>
      <c r="E65" s="23">
        <v>0</v>
      </c>
      <c r="F65" s="23">
        <v>0</v>
      </c>
    </row>
    <row r="66" spans="2:9" ht="6.75" customHeight="1" x14ac:dyDescent="0.25">
      <c r="B66" s="2"/>
      <c r="C66" s="12"/>
      <c r="D66" s="18"/>
      <c r="E66" s="23"/>
      <c r="F66" s="24"/>
    </row>
    <row r="67" spans="2:9" x14ac:dyDescent="0.25">
      <c r="B67" s="34" t="s">
        <v>50</v>
      </c>
      <c r="C67" s="35"/>
      <c r="D67" s="36"/>
      <c r="E67" s="27">
        <f>SUM(E68)</f>
        <v>0</v>
      </c>
      <c r="F67" s="27">
        <f>SUM(F68)</f>
        <v>0</v>
      </c>
    </row>
    <row r="68" spans="2:9" x14ac:dyDescent="0.25">
      <c r="B68" s="2"/>
      <c r="C68" s="32" t="s">
        <v>51</v>
      </c>
      <c r="D68" s="33"/>
      <c r="E68" s="23">
        <v>0</v>
      </c>
      <c r="F68" s="23">
        <v>0</v>
      </c>
    </row>
    <row r="69" spans="2:9" ht="12" customHeight="1" x14ac:dyDescent="0.25">
      <c r="B69" s="2"/>
      <c r="C69" s="12"/>
      <c r="D69" s="18"/>
      <c r="E69" s="23"/>
      <c r="F69" s="24"/>
    </row>
    <row r="70" spans="2:9" x14ac:dyDescent="0.25">
      <c r="B70" s="34" t="s">
        <v>52</v>
      </c>
      <c r="C70" s="35"/>
      <c r="D70" s="36"/>
      <c r="E70" s="27">
        <f>+E32</f>
        <v>43829663.530000001</v>
      </c>
      <c r="F70" s="27">
        <f>+F32</f>
        <v>105630399.81999999</v>
      </c>
    </row>
    <row r="71" spans="2:9" ht="10.5" customHeight="1" x14ac:dyDescent="0.25">
      <c r="B71" s="13"/>
      <c r="C71" s="14"/>
      <c r="D71" s="19"/>
      <c r="E71" s="23"/>
      <c r="F71" s="24"/>
    </row>
    <row r="72" spans="2:9" x14ac:dyDescent="0.25">
      <c r="B72" s="34" t="s">
        <v>53</v>
      </c>
      <c r="C72" s="35"/>
      <c r="D72" s="36"/>
      <c r="E72" s="27">
        <f>+E29-E70</f>
        <v>11394196.57</v>
      </c>
      <c r="F72" s="27">
        <f>+F29-F70</f>
        <v>40031.359999999404</v>
      </c>
    </row>
    <row r="73" spans="2:9" ht="8.25" customHeight="1" x14ac:dyDescent="0.25">
      <c r="B73" s="3"/>
      <c r="C73" s="4"/>
      <c r="D73" s="5"/>
      <c r="E73" s="25"/>
      <c r="F73" s="26"/>
    </row>
    <row r="74" spans="2:9" ht="15" customHeight="1" x14ac:dyDescent="0.25">
      <c r="B74" s="28" t="s">
        <v>54</v>
      </c>
      <c r="C74" s="28"/>
      <c r="D74" s="28"/>
      <c r="E74" s="28"/>
      <c r="F74" s="28"/>
      <c r="G74" s="9"/>
      <c r="H74" s="9"/>
      <c r="I74" s="9"/>
    </row>
    <row r="75" spans="2:9" ht="15" customHeight="1" x14ac:dyDescent="0.25">
      <c r="B75" s="22"/>
      <c r="C75" s="22"/>
      <c r="D75" s="22"/>
      <c r="E75" s="22"/>
      <c r="F75" s="22"/>
      <c r="G75" s="9"/>
      <c r="H75" s="9"/>
      <c r="I75" s="9"/>
    </row>
    <row r="83" spans="1:8" x14ac:dyDescent="0.25">
      <c r="B83" s="8"/>
      <c r="C83" s="8"/>
      <c r="D83" s="8"/>
      <c r="E83" s="8"/>
      <c r="F83" s="8"/>
      <c r="G83" s="8"/>
    </row>
    <row r="84" spans="1:8" x14ac:dyDescent="0.25">
      <c r="A84" s="10"/>
      <c r="B84" s="10"/>
      <c r="C84" s="10"/>
      <c r="D84" s="10"/>
      <c r="E84" s="10"/>
      <c r="F84" s="10"/>
      <c r="G84" s="10"/>
    </row>
    <row r="85" spans="1:8" x14ac:dyDescent="0.25">
      <c r="A85" s="10"/>
      <c r="B85" s="10"/>
      <c r="C85" s="10"/>
      <c r="D85" s="10"/>
      <c r="E85" s="10"/>
      <c r="F85" s="10"/>
      <c r="G85" s="10"/>
      <c r="H85" s="8"/>
    </row>
    <row r="86" spans="1:8" x14ac:dyDescent="0.25">
      <c r="G86" s="10"/>
    </row>
  </sheetData>
  <mergeCells count="59">
    <mergeCell ref="C15:D15"/>
    <mergeCell ref="E2:F2"/>
    <mergeCell ref="B3:F3"/>
    <mergeCell ref="B4:F4"/>
    <mergeCell ref="B6:F6"/>
    <mergeCell ref="B8:D8"/>
    <mergeCell ref="B9:D9"/>
    <mergeCell ref="C10:D10"/>
    <mergeCell ref="C11:D11"/>
    <mergeCell ref="C12:D12"/>
    <mergeCell ref="C13:D13"/>
    <mergeCell ref="C14:D14"/>
    <mergeCell ref="B5:F5"/>
    <mergeCell ref="B7:D7"/>
    <mergeCell ref="B31:D31"/>
    <mergeCell ref="C16:D16"/>
    <mergeCell ref="B18:D18"/>
    <mergeCell ref="C19:D19"/>
    <mergeCell ref="C20:D20"/>
    <mergeCell ref="B22:D22"/>
    <mergeCell ref="C23:D23"/>
    <mergeCell ref="C24:D24"/>
    <mergeCell ref="C25:D25"/>
    <mergeCell ref="C26:D26"/>
    <mergeCell ref="C27:D27"/>
    <mergeCell ref="B29:D29"/>
    <mergeCell ref="C45:D45"/>
    <mergeCell ref="B32:D32"/>
    <mergeCell ref="C33:D33"/>
    <mergeCell ref="C34:D34"/>
    <mergeCell ref="C35:D35"/>
    <mergeCell ref="B38:D38"/>
    <mergeCell ref="C39:D39"/>
    <mergeCell ref="C40:D40"/>
    <mergeCell ref="C41:D41"/>
    <mergeCell ref="C42:D42"/>
    <mergeCell ref="C43:D43"/>
    <mergeCell ref="C44:D44"/>
    <mergeCell ref="C59:D59"/>
    <mergeCell ref="C46:D46"/>
    <mergeCell ref="C47:D47"/>
    <mergeCell ref="B49:D49"/>
    <mergeCell ref="C50:D50"/>
    <mergeCell ref="C51:D51"/>
    <mergeCell ref="C52:D52"/>
    <mergeCell ref="B54:D54"/>
    <mergeCell ref="C55:D55"/>
    <mergeCell ref="C56:D56"/>
    <mergeCell ref="C57:D57"/>
    <mergeCell ref="B74:F74"/>
    <mergeCell ref="B61:D61"/>
    <mergeCell ref="C62:D62"/>
    <mergeCell ref="C63:D63"/>
    <mergeCell ref="C64:D64"/>
    <mergeCell ref="C65:D65"/>
    <mergeCell ref="B67:D67"/>
    <mergeCell ref="C68:D68"/>
    <mergeCell ref="B70:D70"/>
    <mergeCell ref="B72:D72"/>
  </mergeCells>
  <printOptions horizontalCentered="1"/>
  <pageMargins left="0.31496062992125984" right="0.31496062992125984" top="0.35433070866141736" bottom="0.35433070866141736" header="0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 CONTABILIDAD</cp:lastModifiedBy>
  <cp:lastPrinted>2024-08-12T17:21:42Z</cp:lastPrinted>
  <dcterms:created xsi:type="dcterms:W3CDTF">2018-10-31T19:27:45Z</dcterms:created>
  <dcterms:modified xsi:type="dcterms:W3CDTF">2024-08-12T17:28:40Z</dcterms:modified>
</cp:coreProperties>
</file>