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46" i="1" l="1"/>
  <c r="D7" i="1"/>
  <c r="D8" i="1"/>
  <c r="G8" i="1"/>
  <c r="F8" i="1"/>
  <c r="E8" i="1"/>
  <c r="C8" i="1"/>
  <c r="F66" i="1"/>
  <c r="G17" i="1" l="1"/>
  <c r="E7" i="1" l="1"/>
  <c r="G87" i="1"/>
  <c r="G66" i="1"/>
  <c r="G46" i="1" s="1"/>
  <c r="G25" i="1"/>
  <c r="G9" i="1"/>
  <c r="F46" i="1" l="1"/>
  <c r="F7" i="1" s="1"/>
  <c r="C46" i="1"/>
  <c r="C7" i="1" s="1"/>
  <c r="G58" i="1"/>
  <c r="G7" i="1" l="1"/>
</calcChain>
</file>

<file path=xl/sharedStrings.xml><?xml version="1.0" encoding="utf-8"?>
<sst xmlns="http://schemas.openxmlformats.org/spreadsheetml/2006/main" count="204" uniqueCount="204">
  <si>
    <t>Nombre del Ente:  Universidad Tecnologica de la Costa Grande de Guerrero</t>
  </si>
  <si>
    <t>Cuentas Contables</t>
  </si>
  <si>
    <t>Saldo inicial (SI)</t>
  </si>
  <si>
    <t>Cargos del Período</t>
  </si>
  <si>
    <t>Abonos del Período</t>
  </si>
  <si>
    <t>Saldo Final  (SF)</t>
  </si>
  <si>
    <t>Variación del Período (SI-SF)</t>
  </si>
  <si>
    <t>4(1+2-3)</t>
  </si>
  <si>
    <t>(1-4)</t>
  </si>
  <si>
    <t>ACTIVO</t>
  </si>
  <si>
    <t>ACTIVO CIRCULANTE</t>
  </si>
  <si>
    <t>1.1.1</t>
  </si>
  <si>
    <t>Efectivo y Equivalentes</t>
  </si>
  <si>
    <t>1.1.1.1</t>
  </si>
  <si>
    <t>Efectivo</t>
  </si>
  <si>
    <t>1.1.1.2</t>
  </si>
  <si>
    <t>Bancos/Tesorería</t>
  </si>
  <si>
    <t>1.1.1.3</t>
  </si>
  <si>
    <t>Bancos/Dependencias y Otros</t>
  </si>
  <si>
    <t>1.1.1.4</t>
  </si>
  <si>
    <t>Inversiones Temporales (Hasta 3 meses)</t>
  </si>
  <si>
    <t>1.1.1.5</t>
  </si>
  <si>
    <t>Fondos con Afectación Específica</t>
  </si>
  <si>
    <t>1.1.1.6</t>
  </si>
  <si>
    <t>Depósitos de Fondos de Terceros en Garantía y/o Administración</t>
  </si>
  <si>
    <t>1.1.1.9</t>
  </si>
  <si>
    <t>Otros Efectivos y Equivalentes</t>
  </si>
  <si>
    <t>1.1.2</t>
  </si>
  <si>
    <t>Derechos a Recibir efectivo o Equivalentes</t>
  </si>
  <si>
    <t>1.1.2.1</t>
  </si>
  <si>
    <t>Inversiones Financieras de Corto Plazo</t>
  </si>
  <si>
    <t>1.1.2.2</t>
  </si>
  <si>
    <t>Cuentas por Cobrar a Corto Plazo</t>
  </si>
  <si>
    <t>1.1.2.3</t>
  </si>
  <si>
    <t>Deudores Diversos a Cobrar a Corto Plazo</t>
  </si>
  <si>
    <t>1.1.2.4</t>
  </si>
  <si>
    <t>Ingresos por Recuperar a Corto Plazo</t>
  </si>
  <si>
    <t>1.1.2.5</t>
  </si>
  <si>
    <t>Deudores por Anticipos de la Tesorería a Corto Plazo</t>
  </si>
  <si>
    <t>1.1.2.6</t>
  </si>
  <si>
    <t>Préstamos Otorgados a Corto Plazo</t>
  </si>
  <si>
    <t>1.1.2.9</t>
  </si>
  <si>
    <t>Otros Derechos a Recibir Efectivo o Equivalentes a Corto Plazo</t>
  </si>
  <si>
    <t>1.1.3</t>
  </si>
  <si>
    <t>Derechos a Recibir Bienes o Servicios</t>
  </si>
  <si>
    <t>1.1.3.1</t>
  </si>
  <si>
    <t>Anticipo a Proveedores por Adquisición de Bienes y Prestación de Servicios a Corto Plazo</t>
  </si>
  <si>
    <t>1.1.3.2</t>
  </si>
  <si>
    <t>Anticipo a Proveedores por Adquisición de Bienes Inmuebles y Muebles a Corto Plazo</t>
  </si>
  <si>
    <t>1.1.3.3</t>
  </si>
  <si>
    <t>Anticipo a Proveedores por Adquisición de Bienes Intangibles a Corto Plazo</t>
  </si>
  <si>
    <t>1.1.3.4</t>
  </si>
  <si>
    <t>Anticipo a Contratistas por Obras Públicas a Corto Plazo</t>
  </si>
  <si>
    <t>1.1.3.9</t>
  </si>
  <si>
    <t>Otros Derechos a Recibir Bienes o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</si>
  <si>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</si>
  <si>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</si>
  <si>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</si>
  <si>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</si>
  <si>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</si>
  <si>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</si>
  <si>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</si>
  <si>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</si>
  <si>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</si>
  <si>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Producción.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</si>
  <si>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</si>
  <si>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</si>
  <si>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</si>
  <si>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</si>
  <si>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</si>
  <si>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</si>
  <si>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1.1.6</t>
  </si>
  <si>
    <t>Estimación por Pérdida o Deterioro de Activos Circulantes</t>
  </si>
  <si>
    <t>1.1.6.1</t>
  </si>
  <si>
    <t>Estimaciones para Cuentas Incobrables por Derechos a Recibir efectivo o Equivalentes</t>
  </si>
  <si>
    <t>1.1.6.2</t>
  </si>
  <si>
    <t>Estimación por Deterioro de Inventarios</t>
  </si>
  <si>
    <t>1.1.9</t>
  </si>
  <si>
    <t>Otros Activos Circulantes</t>
  </si>
  <si>
    <t>1.1.9.1</t>
  </si>
  <si>
    <t>Valores en Garantía</t>
  </si>
  <si>
    <t>1.1.9.2</t>
  </si>
  <si>
    <t>Bienes en Garantía (excluye depósitos de fondos)</t>
  </si>
  <si>
    <t>1.1.9.3</t>
  </si>
  <si>
    <t>Bienes Derivados de Embargos, Decomisos, Aseguramientos y Dación en Pago</t>
  </si>
  <si>
    <t>ACTIVO NO CIRCULANTE</t>
  </si>
  <si>
    <t>1.2.1</t>
  </si>
  <si>
    <t>Inversiones Financieras a Largo Plazo</t>
  </si>
  <si>
    <t>1.2.1.1</t>
  </si>
  <si>
    <t>Inversiones a Largo Plazo</t>
  </si>
  <si>
    <t>1.2.1.2</t>
  </si>
  <si>
    <t>Títulos y Valores a Largo Plazo</t>
  </si>
  <si>
    <t>1.2.1.3</t>
  </si>
  <si>
    <t>Fideicomisos, Mandatos y Contratos Análogos</t>
  </si>
  <si>
    <t>1.2.1.4</t>
  </si>
  <si>
    <t>Participaciones y Aportaciones de Capital</t>
  </si>
  <si>
    <t>1.2.2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</si>
  <si>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</si>
  <si>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</si>
  <si>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</si>
  <si>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</si>
  <si>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</si>
  <si>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1.2.2.3</t>
  </si>
  <si>
    <t>Ingresos por Recuperar a Largo Plazo</t>
  </si>
  <si>
    <t>1.2.2.4</t>
  </si>
  <si>
    <t>Préstamos Otorgados a Largo Plazo</t>
  </si>
  <si>
    <t>1.2.2.9</t>
  </si>
  <si>
    <t>Otros Derechos a Recibir Efectivo o Equivalentes a Largo Plazo</t>
  </si>
  <si>
    <t>1.2.3</t>
  </si>
  <si>
    <t>Bienes Inmuebles, Infraestructura y Construcciones en Proceso</t>
  </si>
  <si>
    <t>1.2.3.1</t>
  </si>
  <si>
    <t>Terrenos</t>
  </si>
  <si>
    <t>1.2.3.2</t>
  </si>
  <si>
    <t>Viviendas</t>
  </si>
  <si>
    <t>1.2.3.3</t>
  </si>
  <si>
    <t>Edificios no Residenciales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</si>
  <si>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</si>
  <si>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</si>
  <si>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</si>
  <si>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</si>
  <si>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</si>
  <si>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</si>
  <si>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</si>
  <si>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</si>
  <si>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</si>
  <si>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</si>
  <si>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</si>
  <si>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</si>
  <si>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</si>
  <si>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</si>
  <si>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</si>
  <si>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</si>
  <si>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</si>
  <si>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</si>
  <si>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</si>
  <si>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</si>
  <si>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</si>
  <si>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</si>
  <si>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</si>
  <si>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</si>
  <si>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</si>
  <si>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</si>
  <si>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</si>
  <si>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</si>
  <si>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</si>
  <si>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</si>
  <si>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</si>
  <si>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</si>
  <si>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</si>
  <si>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</si>
  <si>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</si>
  <si>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</si>
  <si>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</si>
  <si>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</si>
  <si>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>1.2.6</t>
  </si>
  <si>
    <t>Depreciación, Deterioro y Amortización Acumulada de Bienes</t>
  </si>
  <si>
    <t>1.2.6.1</t>
  </si>
  <si>
    <t>Depreciación Acumulada de Bienes Inmuebles</t>
  </si>
  <si>
    <t>1.2.6.2</t>
  </si>
  <si>
    <t>Depreciación Acumulada de Infraestructura</t>
  </si>
  <si>
    <t>1.2.6.3</t>
  </si>
  <si>
    <t>Depreciación Acumulada de Bienes Muebles</t>
  </si>
  <si>
    <t>1.2.6.4</t>
  </si>
  <si>
    <t>Deterioro Acumulado de Activos Biológicos</t>
  </si>
  <si>
    <t>1.2.6.5</t>
  </si>
  <si>
    <t>Amortización Acumulada de Activos Intangibles</t>
  </si>
  <si>
    <t>1.2.7</t>
  </si>
  <si>
    <t>Activos Diferidos</t>
  </si>
  <si>
    <t>1.2.7.1</t>
  </si>
  <si>
    <t>Estudios, Formulación y Evaluación de Proyectos</t>
  </si>
  <si>
    <t>1.2.7.2</t>
  </si>
  <si>
    <t>Derechos sobre Bienes en Régimen de Arrendamiento Financiero</t>
  </si>
  <si>
    <t>1.2.7.3</t>
  </si>
  <si>
    <t>Gastos Pagados por Adelantado a Largo plazo</t>
  </si>
  <si>
    <t>1.2.7.4</t>
  </si>
  <si>
    <t>Anticipos a Largo Plazo</t>
  </si>
  <si>
    <t>1.2.7.5</t>
  </si>
  <si>
    <t>Beneficios al Retiro de Empleados Pagados por Adelantado</t>
  </si>
  <si>
    <t>1.2.7.9</t>
  </si>
  <si>
    <t>Otros Activos Diferidos</t>
  </si>
  <si>
    <t>1.2.8</t>
  </si>
  <si>
    <t>Estimación por Pérdida o Deterioro de Activos no Circulantes</t>
  </si>
  <si>
    <t>1.2.8.1</t>
  </si>
  <si>
    <t>Estimaciones por Pérdida de Cuentas Incobrables de Documentos por Cobrar a Largo Plazo</t>
  </si>
  <si>
    <t>1.2.8.2</t>
  </si>
  <si>
    <t>Estimaciones por Pérdida de Cuentas Incobrables de Deudores Diversos por Cobrar a Largo Plazo</t>
  </si>
  <si>
    <t>1.2.8.3</t>
  </si>
  <si>
    <t>Estimaciones por Pérdida de Cuentas Incobrables de Ingresos por Cobrar a Largo Plazo</t>
  </si>
  <si>
    <t>1.2.8.4</t>
  </si>
  <si>
    <t>Estimaciones por Pérdida de Cuentas Incobrables de Préstamos Otorgados a Largo Plazo</t>
  </si>
  <si>
    <t>1.2.8.9</t>
  </si>
  <si>
    <t>Estimaciones por Pérdida de Otras Cuentas Incobrables a Largo Plazo</t>
  </si>
  <si>
    <t>1.2.9</t>
  </si>
  <si>
    <t>Otros Activos No Circulantes</t>
  </si>
  <si>
    <t>1.2.9.1</t>
  </si>
  <si>
    <t>Bienes en Concesión</t>
  </si>
  <si>
    <t>1.2.9.2</t>
  </si>
  <si>
    <t>Bienes en Arrendamiento Financiero</t>
  </si>
  <si>
    <t>1.2.9.3</t>
  </si>
  <si>
    <t>Bienes en Comodato</t>
  </si>
  <si>
    <t>CONTINÚA …</t>
  </si>
  <si>
    <t>Bajo protesta de decir verdad declaramos que los Estados Financieros y sus notas, son razonablemente correctos y son responsabilidad del emisor.</t>
  </si>
  <si>
    <t>Estado Analitico del Activo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</si>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</sst>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8"/>
      <name val="Gill Sans MT"/>
      <family val="2"/>
    </font>
    <font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5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2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wrapText="1"/>
    </xf>
    <xf numFmtId="0" fontId="2" fillId="0" borderId="9" xfId="3" applyFont="1" applyFill="1" applyBorder="1" applyAlignment="1">
      <alignment horizontal="left"/>
    </xf>
    <xf numFmtId="0" fontId="2" fillId="0" borderId="9" xfId="3" applyFont="1" applyFill="1" applyBorder="1" applyAlignment="1">
      <alignment horizontal="left" wrapText="1"/>
    </xf>
    <xf numFmtId="0" fontId="2" fillId="0" borderId="10" xfId="3" applyFont="1" applyFill="1" applyBorder="1" applyAlignment="1">
      <alignment horizontal="left"/>
    </xf>
    <xf numFmtId="0" fontId="2" fillId="0" borderId="10" xfId="3" applyFont="1" applyFill="1" applyBorder="1" applyAlignment="1">
      <alignment horizontal="left" wrapText="1"/>
    </xf>
    <xf numFmtId="4" fontId="2" fillId="0" borderId="10" xfId="3" applyNumberFormat="1" applyFont="1" applyFill="1" applyBorder="1" applyAlignment="1">
      <alignment horizontal="center"/>
    </xf>
    <xf numFmtId="0" fontId="2" fillId="0" borderId="8" xfId="3" applyFont="1" applyFill="1" applyBorder="1" applyAlignment="1">
      <alignment horizontal="left"/>
    </xf>
    <xf numFmtId="0" fontId="2" fillId="0" borderId="8" xfId="3" applyFont="1" applyFill="1" applyBorder="1" applyAlignment="1">
      <alignment horizontal="left" wrapText="1"/>
    </xf>
    <xf numFmtId="4" fontId="2" fillId="0" borderId="8" xfId="3" applyNumberFormat="1" applyFont="1" applyFill="1" applyBorder="1"/>
    <xf numFmtId="4" fontId="2" fillId="0" borderId="10" xfId="3" applyNumberFormat="1" applyFont="1" applyFill="1" applyBorder="1"/>
    <xf numFmtId="9" fontId="2" fillId="0" borderId="10" xfId="4" applyFont="1" applyFill="1" applyBorder="1" applyAlignment="1">
      <alignment horizontal="left" wrapText="1"/>
    </xf>
    <xf numFmtId="4" fontId="2" fillId="0" borderId="10" xfId="4" applyNumberFormat="1" applyFont="1" applyFill="1" applyBorder="1"/>
    <xf numFmtId="9" fontId="2" fillId="0" borderId="10" xfId="4" applyFont="1" applyFill="1" applyBorder="1" applyAlignment="1">
      <alignment horizontal="left"/>
    </xf>
    <xf numFmtId="0" fontId="2" fillId="0" borderId="10" xfId="5" applyFont="1" applyFill="1" applyBorder="1" applyAlignment="1">
      <alignment horizontal="left"/>
    </xf>
    <xf numFmtId="0" fontId="2" fillId="0" borderId="10" xfId="5" applyFont="1" applyFill="1" applyBorder="1" applyAlignment="1">
      <alignment horizontal="left" wrapText="1"/>
    </xf>
    <xf numFmtId="4" fontId="2" fillId="0" borderId="10" xfId="5" applyNumberFormat="1" applyFont="1" applyFill="1" applyBorder="1" applyAlignment="1">
      <alignment horizontal="center"/>
    </xf>
    <xf numFmtId="4" fontId="2" fillId="0" borderId="10" xfId="5" applyNumberFormat="1" applyFont="1" applyFill="1" applyBorder="1"/>
    <xf numFmtId="4" fontId="2" fillId="0" borderId="10" xfId="6" applyNumberFormat="1" applyFont="1" applyFill="1" applyBorder="1"/>
    <xf numFmtId="4" fontId="2" fillId="0" borderId="10" xfId="6" applyNumberFormat="1" applyFont="1" applyFill="1" applyBorder="1" applyAlignment="1">
      <alignment horizontal="center"/>
    </xf>
    <xf numFmtId="0" fontId="6" fillId="0" borderId="11" xfId="1" applyFont="1" applyBorder="1"/>
    <xf numFmtId="0" fontId="2" fillId="0" borderId="11" xfId="1" applyFont="1" applyBorder="1"/>
    <xf numFmtId="4" fontId="2" fillId="0" borderId="11" xfId="3" applyNumberFormat="1" applyFont="1" applyFill="1" applyBorder="1"/>
    <xf numFmtId="0" fontId="2" fillId="0" borderId="0" xfId="0" applyFont="1"/>
    <xf numFmtId="0" fontId="6" fillId="0" borderId="0" xfId="0" applyFont="1"/>
    <xf numFmtId="4" fontId="2" fillId="0" borderId="0" xfId="7" applyNumberFormat="1" applyFont="1" applyBorder="1"/>
    <xf numFmtId="4" fontId="2" fillId="0" borderId="10" xfId="4" applyNumberFormat="1" applyFont="1" applyFill="1" applyBorder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2" fillId="0" borderId="8" xfId="3" applyNumberFormat="1" applyFont="1" applyFill="1" applyBorder="1" applyAlignment="1">
      <alignment horizontal="center"/>
    </xf>
    <xf numFmtId="4" fontId="3" fillId="0" borderId="10" xfId="6" applyNumberFormat="1" applyFont="1" applyFill="1" applyBorder="1"/>
    <xf numFmtId="4" fontId="3" fillId="0" borderId="9" xfId="3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</cellXfs>
  <cellStyles count="8">
    <cellStyle name="Normal" xfId="0" builtinId="0"/>
    <cellStyle name="Normal 2" xfId="1"/>
    <cellStyle name="Normal 2 2" xfId="6"/>
    <cellStyle name="Normal 7" xfId="7"/>
    <cellStyle name="Normal 8" xfId="2"/>
    <cellStyle name="Normal_EDO. DEL EJERC. DEL PPTO." xfId="3"/>
    <cellStyle name="Normal_Formatos aspecto Financiero" xfId="5"/>
    <cellStyle name="Porcentual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640292</xdr:colOff>
      <xdr:row>107</xdr:row>
      <xdr:rowOff>76450</xdr:rowOff>
    </xdr:from>
    <xdr:to>
      <xdr:col>5</xdr:col>
      <xdr:colOff>619126</xdr:colOff>
      <xdr:row>112</xdr:row>
      <xdr:rowOff>71097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412192" y="30042100"/>
          <a:ext cx="2207684" cy="1042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L.C. HILARIO SOLIS CERVANTES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704849</xdr:colOff>
      <xdr:row>106</xdr:row>
      <xdr:rowOff>162360</xdr:rowOff>
    </xdr:from>
    <xdr:to>
      <xdr:col>2</xdr:col>
      <xdr:colOff>228599</xdr:colOff>
      <xdr:row>112</xdr:row>
      <xdr:rowOff>95249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90599" y="29918460"/>
          <a:ext cx="2085975" cy="1190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98" workbookViewId="0">
      <selection activeCell="A2" sqref="A2:G113"/>
    </sheetView>
  </sheetViews>
  <sheetFormatPr baseColWidth="10" defaultColWidth="9.140625" defaultRowHeight="15" x14ac:dyDescent="0.25"/>
  <cols>
    <col min="1" max="1" width="4.28515625" customWidth="1"/>
    <col min="2" max="2" width="38.42578125" customWidth="1"/>
    <col min="3" max="3" width="13.85546875" customWidth="1"/>
    <col min="4" max="4" width="17" customWidth="1"/>
    <col min="5" max="5" width="16.42578125" customWidth="1"/>
    <col min="6" max="6" width="17.28515625" customWidth="1"/>
    <col min="7" max="7" width="15.140625" customWidth="1"/>
  </cols>
  <sheetData>
    <row r="1" spans="1:7" ht="16.5" x14ac:dyDescent="0.3">
      <c r="A1" s="1"/>
      <c r="B1" s="1"/>
      <c r="C1" s="1"/>
      <c r="D1" s="1"/>
      <c r="E1" s="1"/>
      <c r="F1" s="1"/>
      <c r="G1" s="1"/>
    </row>
    <row r="2" spans="1:7" ht="16.5" x14ac:dyDescent="0.3">
      <c r="A2" s="41" t="s">
        <v>0</v>
      </c>
      <c r="B2" s="42"/>
      <c r="C2" s="42"/>
      <c r="D2" s="42"/>
      <c r="E2" s="42"/>
      <c r="F2" s="42"/>
      <c r="G2" s="43"/>
    </row>
    <row r="3" spans="1:7" ht="16.5" x14ac:dyDescent="0.3">
      <c r="A3" s="38" t="s">
        <v>202</v>
      </c>
      <c r="B3" s="39"/>
      <c r="C3" s="39"/>
      <c r="D3" s="39"/>
      <c r="E3" s="39"/>
      <c r="F3" s="39"/>
      <c r="G3" s="40"/>
    </row>
    <row r="4" spans="1:7" ht="16.5" x14ac:dyDescent="0.3">
      <c r="A4" s="33" t="s">
        <v>203</v>
      </c>
      <c r="B4" s="34"/>
      <c r="C4" s="34"/>
      <c r="D4" s="34"/>
      <c r="E4" s="34"/>
      <c r="F4" s="34"/>
      <c r="G4" s="35"/>
    </row>
    <row r="5" spans="1:7" ht="33" x14ac:dyDescent="0.3">
      <c r="A5" s="36" t="s">
        <v>1</v>
      </c>
      <c r="B5" s="36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6.5" x14ac:dyDescent="0.3">
      <c r="A6" s="3"/>
      <c r="B6" s="3"/>
      <c r="C6" s="3">
        <v>1</v>
      </c>
      <c r="D6" s="3">
        <v>2</v>
      </c>
      <c r="E6" s="3">
        <v>3</v>
      </c>
      <c r="F6" s="3" t="s">
        <v>7</v>
      </c>
      <c r="G6" s="3" t="s">
        <v>8</v>
      </c>
    </row>
    <row r="7" spans="1:7" ht="16.5" x14ac:dyDescent="0.3">
      <c r="A7" s="4">
        <v>1</v>
      </c>
      <c r="B7" s="5" t="s">
        <v>9</v>
      </c>
      <c r="C7" s="32">
        <f>+C8+C46</f>
        <v>121030994.68000001</v>
      </c>
      <c r="D7" s="32">
        <f>+D8+D46</f>
        <v>61436927.020000003</v>
      </c>
      <c r="E7" s="29">
        <f>+E8+E46</f>
        <v>67312661.329999998</v>
      </c>
      <c r="F7" s="29">
        <f>+F8+F46</f>
        <v>115155260.37</v>
      </c>
      <c r="G7" s="29">
        <f>+F7-C7</f>
        <v>-5875734.3100000024</v>
      </c>
    </row>
    <row r="8" spans="1:7" ht="16.5" x14ac:dyDescent="0.3">
      <c r="A8" s="6">
        <v>1.1000000000000001</v>
      </c>
      <c r="B8" s="7" t="s">
        <v>10</v>
      </c>
      <c r="C8" s="8">
        <f>+C9+C17</f>
        <v>6474563.8100000005</v>
      </c>
      <c r="D8" s="8">
        <f>+D9+D17+D25</f>
        <v>61272798.020000003</v>
      </c>
      <c r="E8" s="8">
        <f>+E9+E17+E25</f>
        <v>67312661.329999998</v>
      </c>
      <c r="F8" s="8">
        <f>+F9+F17+F25</f>
        <v>434700.5</v>
      </c>
      <c r="G8" s="8">
        <f>+G9+G17+G25</f>
        <v>-6039863.3100000005</v>
      </c>
    </row>
    <row r="9" spans="1:7" ht="16.5" x14ac:dyDescent="0.3">
      <c r="A9" s="9" t="s">
        <v>11</v>
      </c>
      <c r="B9" s="10" t="s">
        <v>12</v>
      </c>
      <c r="C9" s="11">
        <v>3703882.23</v>
      </c>
      <c r="D9" s="30">
        <v>46060373.310000002</v>
      </c>
      <c r="E9" s="8">
        <v>49362688.18</v>
      </c>
      <c r="F9" s="8">
        <v>401567.36</v>
      </c>
      <c r="G9" s="8">
        <f>+F9-C9</f>
        <v>-3302314.87</v>
      </c>
    </row>
    <row r="10" spans="1:7" ht="16.5" x14ac:dyDescent="0.3">
      <c r="A10" s="6" t="s">
        <v>13</v>
      </c>
      <c r="B10" s="7" t="s">
        <v>14</v>
      </c>
      <c r="C10" s="12"/>
      <c r="D10" s="12"/>
      <c r="E10" s="12"/>
      <c r="F10" s="12"/>
      <c r="G10" s="12"/>
    </row>
    <row r="11" spans="1:7" ht="16.5" x14ac:dyDescent="0.3">
      <c r="A11" s="6" t="s">
        <v>15</v>
      </c>
      <c r="B11" s="7" t="s">
        <v>16</v>
      </c>
      <c r="C11" s="12"/>
      <c r="D11" s="12"/>
      <c r="E11" s="12"/>
      <c r="F11" s="12"/>
      <c r="G11" s="12"/>
    </row>
    <row r="12" spans="1:7" ht="16.5" x14ac:dyDescent="0.3">
      <c r="A12" s="6" t="s">
        <v>17</v>
      </c>
      <c r="B12" s="7" t="s">
        <v>18</v>
      </c>
      <c r="C12" s="12"/>
      <c r="D12" s="12"/>
      <c r="E12" s="12"/>
      <c r="F12" s="12"/>
      <c r="G12" s="12"/>
    </row>
    <row r="13" spans="1:7" ht="16.5" x14ac:dyDescent="0.3">
      <c r="A13" s="6" t="s">
        <v>19</v>
      </c>
      <c r="B13" s="7" t="s">
        <v>20</v>
      </c>
      <c r="C13" s="12"/>
      <c r="D13" s="12"/>
      <c r="E13" s="12"/>
      <c r="F13" s="12"/>
      <c r="G13" s="12"/>
    </row>
    <row r="14" spans="1:7" ht="16.5" x14ac:dyDescent="0.3">
      <c r="A14" s="6" t="s">
        <v>21</v>
      </c>
      <c r="B14" s="7" t="s">
        <v>22</v>
      </c>
      <c r="C14" s="12"/>
      <c r="D14" s="12"/>
      <c r="E14" s="12"/>
      <c r="F14" s="12"/>
      <c r="G14" s="12"/>
    </row>
    <row r="15" spans="1:7" ht="33" x14ac:dyDescent="0.3">
      <c r="A15" s="6" t="s">
        <v>23</v>
      </c>
      <c r="B15" s="13" t="s">
        <v>24</v>
      </c>
      <c r="C15" s="14"/>
      <c r="D15" s="14"/>
      <c r="E15" s="14"/>
      <c r="F15" s="14"/>
      <c r="G15" s="14"/>
    </row>
    <row r="16" spans="1:7" ht="16.5" x14ac:dyDescent="0.3">
      <c r="A16" s="15" t="s">
        <v>25</v>
      </c>
      <c r="B16" s="13" t="s">
        <v>26</v>
      </c>
      <c r="C16" s="14"/>
      <c r="D16" s="14"/>
      <c r="E16" s="14"/>
      <c r="F16" s="14"/>
      <c r="G16" s="14"/>
    </row>
    <row r="17" spans="1:7" ht="16.5" x14ac:dyDescent="0.3">
      <c r="A17" s="15" t="s">
        <v>27</v>
      </c>
      <c r="B17" s="13" t="s">
        <v>28</v>
      </c>
      <c r="C17" s="12">
        <v>2770681.58</v>
      </c>
      <c r="D17" s="12">
        <v>15114173.24</v>
      </c>
      <c r="E17" s="12">
        <v>17857721.68</v>
      </c>
      <c r="F17" s="14">
        <v>27133.14</v>
      </c>
      <c r="G17" s="28">
        <f>+F17-C17</f>
        <v>-2743548.44</v>
      </c>
    </row>
    <row r="18" spans="1:7" ht="16.5" x14ac:dyDescent="0.3">
      <c r="A18" s="15" t="s">
        <v>29</v>
      </c>
      <c r="B18" s="13" t="s">
        <v>30</v>
      </c>
      <c r="C18" s="14"/>
      <c r="D18" s="14"/>
      <c r="E18" s="14"/>
      <c r="F18" s="14"/>
      <c r="G18" s="14"/>
    </row>
    <row r="19" spans="1:7" ht="16.5" x14ac:dyDescent="0.3">
      <c r="A19" s="15" t="s">
        <v>31</v>
      </c>
      <c r="B19" s="7" t="s">
        <v>32</v>
      </c>
      <c r="C19" s="12"/>
      <c r="D19" s="12"/>
      <c r="E19" s="12"/>
      <c r="F19" s="12"/>
      <c r="G19" s="12"/>
    </row>
    <row r="20" spans="1:7" ht="16.5" x14ac:dyDescent="0.3">
      <c r="A20" s="15" t="s">
        <v>33</v>
      </c>
      <c r="B20" s="7" t="s">
        <v>34</v>
      </c>
      <c r="C20" s="12"/>
      <c r="D20" s="12"/>
      <c r="E20" s="12"/>
      <c r="F20" s="12"/>
      <c r="G20" s="12"/>
    </row>
    <row r="21" spans="1:7" ht="16.5" x14ac:dyDescent="0.3">
      <c r="A21" s="15" t="s">
        <v>35</v>
      </c>
      <c r="B21" s="7" t="s">
        <v>36</v>
      </c>
      <c r="C21" s="12"/>
      <c r="D21" s="12"/>
      <c r="E21" s="12"/>
      <c r="F21" s="12"/>
      <c r="G21" s="12"/>
    </row>
    <row r="22" spans="1:7" ht="33" x14ac:dyDescent="0.3">
      <c r="A22" s="15" t="s">
        <v>37</v>
      </c>
      <c r="B22" s="7" t="s">
        <v>38</v>
      </c>
      <c r="C22" s="12"/>
      <c r="D22" s="12"/>
      <c r="E22" s="12"/>
      <c r="F22" s="12"/>
      <c r="G22" s="12"/>
    </row>
    <row r="23" spans="1:7" ht="16.5" x14ac:dyDescent="0.3">
      <c r="A23" s="15" t="s">
        <v>39</v>
      </c>
      <c r="B23" s="7" t="s">
        <v>40</v>
      </c>
      <c r="C23" s="12"/>
      <c r="D23" s="12"/>
      <c r="E23" s="12"/>
      <c r="F23" s="12"/>
      <c r="G23" s="12"/>
    </row>
    <row r="24" spans="1:7" ht="33" x14ac:dyDescent="0.3">
      <c r="A24" s="15" t="s">
        <v>41</v>
      </c>
      <c r="B24" s="7" t="s">
        <v>42</v>
      </c>
      <c r="C24" s="12"/>
      <c r="D24" s="12"/>
      <c r="E24" s="12"/>
      <c r="F24" s="12"/>
      <c r="G24" s="12"/>
    </row>
    <row r="25" spans="1:7" ht="16.5" x14ac:dyDescent="0.3">
      <c r="A25" s="6" t="s">
        <v>43</v>
      </c>
      <c r="B25" s="7" t="s">
        <v>44</v>
      </c>
      <c r="C25" s="12">
        <v>0</v>
      </c>
      <c r="D25" s="12">
        <v>98251.47</v>
      </c>
      <c r="E25" s="12">
        <v>92251.47</v>
      </c>
      <c r="F25" s="12">
        <v>6000</v>
      </c>
      <c r="G25" s="12">
        <f>+F25-C25</f>
        <v>6000</v>
      </c>
    </row>
    <row r="26" spans="1:7" ht="33" x14ac:dyDescent="0.3">
      <c r="A26" s="6" t="s">
        <v>45</v>
      </c>
      <c r="B26" s="7" t="s">
        <v>46</v>
      </c>
      <c r="C26" s="12"/>
      <c r="D26" s="12"/>
      <c r="E26" s="12"/>
      <c r="F26" s="12"/>
      <c r="G26" s="12"/>
    </row>
    <row r="27" spans="1:7" ht="33" x14ac:dyDescent="0.3">
      <c r="A27" s="6" t="s">
        <v>47</v>
      </c>
      <c r="B27" s="7" t="s">
        <v>48</v>
      </c>
      <c r="C27" s="12"/>
      <c r="D27" s="12"/>
      <c r="E27" s="12"/>
      <c r="F27" s="12"/>
      <c r="G27" s="12"/>
    </row>
    <row r="28" spans="1:7" ht="33" x14ac:dyDescent="0.3">
      <c r="A28" s="6" t="s">
        <v>49</v>
      </c>
      <c r="B28" s="7" t="s">
        <v>50</v>
      </c>
      <c r="C28" s="12"/>
      <c r="D28" s="12"/>
      <c r="E28" s="12"/>
      <c r="F28" s="12"/>
      <c r="G28" s="12"/>
    </row>
    <row r="29" spans="1:7" ht="33" x14ac:dyDescent="0.3">
      <c r="A29" s="6" t="s">
        <v>51</v>
      </c>
      <c r="B29" s="7" t="s">
        <v>52</v>
      </c>
      <c r="C29" s="12"/>
      <c r="D29" s="12"/>
      <c r="E29" s="12"/>
      <c r="F29" s="12"/>
      <c r="G29" s="12"/>
    </row>
    <row r="30" spans="1:7" ht="33" x14ac:dyDescent="0.3">
      <c r="A30" s="6" t="s">
        <v>53</v>
      </c>
      <c r="B30" s="7" t="s">
        <v>54</v>
      </c>
      <c r="C30" s="12"/>
      <c r="D30" s="12"/>
      <c r="E30" s="12"/>
      <c r="F30" s="12"/>
      <c r="G30" s="12"/>
    </row>
    <row r="31" spans="1:7" ht="16.5" x14ac:dyDescent="0.3">
      <c r="A31" s="6" t="s">
        <v>55</v>
      </c>
      <c r="B31" s="7" t="s">
        <v>56</v>
      </c>
      <c r="C31" s="12"/>
      <c r="D31" s="12"/>
      <c r="E31" s="12"/>
      <c r="F31" s="12"/>
      <c r="G31" s="12"/>
    </row>
    <row r="32" spans="1:7" ht="16.5" x14ac:dyDescent="0.3">
      <c r="A32" s="6" t="s">
        <v>57</v>
      </c>
      <c r="B32" s="7" t="s">
        <v>58</v>
      </c>
      <c r="C32" s="12"/>
      <c r="D32" s="12"/>
      <c r="E32" s="12"/>
      <c r="F32" s="12"/>
      <c r="G32" s="12"/>
    </row>
    <row r="33" spans="1:7" ht="16.5" x14ac:dyDescent="0.3">
      <c r="A33" s="6" t="s">
        <v>59</v>
      </c>
      <c r="B33" s="7" t="s">
        <v>60</v>
      </c>
      <c r="C33" s="12"/>
      <c r="D33" s="12"/>
      <c r="E33" s="12"/>
      <c r="F33" s="12"/>
      <c r="G33" s="12"/>
    </row>
    <row r="34" spans="1:7" ht="33" x14ac:dyDescent="0.3">
      <c r="A34" s="6" t="s">
        <v>61</v>
      </c>
      <c r="B34" s="7" t="s">
        <v>62</v>
      </c>
      <c r="C34" s="12"/>
      <c r="D34" s="12"/>
      <c r="E34" s="12"/>
      <c r="F34" s="12"/>
      <c r="G34" s="12"/>
    </row>
    <row r="35" spans="1:7" ht="33" x14ac:dyDescent="0.3">
      <c r="A35" s="6" t="s">
        <v>63</v>
      </c>
      <c r="B35" s="7" t="s">
        <v>64</v>
      </c>
      <c r="C35" s="12"/>
      <c r="D35" s="12"/>
      <c r="E35" s="12"/>
      <c r="F35" s="12"/>
      <c r="G35" s="12"/>
    </row>
    <row r="36" spans="1:7" ht="16.5" x14ac:dyDescent="0.3">
      <c r="A36" s="6" t="s">
        <v>65</v>
      </c>
      <c r="B36" s="7" t="s">
        <v>66</v>
      </c>
      <c r="C36" s="12"/>
      <c r="D36" s="12"/>
      <c r="E36" s="12"/>
      <c r="F36" s="12"/>
      <c r="G36" s="12"/>
    </row>
    <row r="37" spans="1:7" ht="16.5" x14ac:dyDescent="0.3">
      <c r="A37" s="6" t="s">
        <v>67</v>
      </c>
      <c r="B37" s="7" t="s">
        <v>68</v>
      </c>
      <c r="C37" s="12"/>
      <c r="D37" s="12"/>
      <c r="E37" s="12"/>
      <c r="F37" s="12"/>
      <c r="G37" s="12"/>
    </row>
    <row r="38" spans="1:7" ht="33" x14ac:dyDescent="0.3">
      <c r="A38" s="6" t="s">
        <v>69</v>
      </c>
      <c r="B38" s="7" t="s">
        <v>70</v>
      </c>
      <c r="C38" s="12"/>
      <c r="D38" s="12"/>
      <c r="E38" s="12"/>
      <c r="F38" s="12"/>
      <c r="G38" s="12"/>
    </row>
    <row r="39" spans="1:7" ht="33" x14ac:dyDescent="0.3">
      <c r="A39" s="16" t="s">
        <v>71</v>
      </c>
      <c r="B39" s="17" t="s">
        <v>72</v>
      </c>
      <c r="C39" s="18"/>
      <c r="D39" s="19"/>
      <c r="E39" s="18"/>
      <c r="F39" s="19"/>
      <c r="G39" s="18"/>
    </row>
    <row r="40" spans="1:7" ht="33" x14ac:dyDescent="0.3">
      <c r="A40" s="16" t="s">
        <v>73</v>
      </c>
      <c r="B40" s="17" t="s">
        <v>74</v>
      </c>
      <c r="C40" s="19"/>
      <c r="D40" s="19"/>
      <c r="E40" s="19"/>
      <c r="F40" s="19"/>
      <c r="G40" s="19"/>
    </row>
    <row r="41" spans="1:7" ht="16.5" x14ac:dyDescent="0.3">
      <c r="A41" s="16" t="s">
        <v>75</v>
      </c>
      <c r="B41" s="17" t="s">
        <v>76</v>
      </c>
      <c r="C41" s="19"/>
      <c r="D41" s="19"/>
      <c r="E41" s="19"/>
      <c r="F41" s="19"/>
      <c r="G41" s="19"/>
    </row>
    <row r="42" spans="1:7" ht="16.5" x14ac:dyDescent="0.3">
      <c r="A42" s="16" t="s">
        <v>77</v>
      </c>
      <c r="B42" s="17" t="s">
        <v>78</v>
      </c>
      <c r="C42" s="19"/>
      <c r="D42" s="19"/>
      <c r="E42" s="18"/>
      <c r="F42" s="19"/>
      <c r="G42" s="18"/>
    </row>
    <row r="43" spans="1:7" ht="16.5" x14ac:dyDescent="0.3">
      <c r="A43" s="16" t="s">
        <v>79</v>
      </c>
      <c r="B43" s="17" t="s">
        <v>80</v>
      </c>
      <c r="C43" s="19"/>
      <c r="D43" s="19"/>
      <c r="E43" s="19"/>
      <c r="F43" s="19"/>
      <c r="G43" s="19"/>
    </row>
    <row r="44" spans="1:7" ht="33" x14ac:dyDescent="0.3">
      <c r="A44" s="6" t="s">
        <v>81</v>
      </c>
      <c r="B44" s="7" t="s">
        <v>82</v>
      </c>
      <c r="C44" s="20"/>
      <c r="D44" s="20"/>
      <c r="E44" s="20"/>
      <c r="F44" s="20"/>
      <c r="G44" s="21"/>
    </row>
    <row r="45" spans="1:7" ht="33" x14ac:dyDescent="0.3">
      <c r="A45" s="6" t="s">
        <v>83</v>
      </c>
      <c r="B45" s="7" t="s">
        <v>84</v>
      </c>
      <c r="C45" s="20"/>
      <c r="D45" s="20"/>
      <c r="E45" s="20"/>
      <c r="F45" s="20"/>
      <c r="G45" s="20"/>
    </row>
    <row r="46" spans="1:7" ht="16.5" x14ac:dyDescent="0.3">
      <c r="A46" s="6">
        <v>1.2</v>
      </c>
      <c r="B46" s="7" t="s">
        <v>85</v>
      </c>
      <c r="C46" s="31">
        <f>SUM(C58,C66,C87)</f>
        <v>114556430.87</v>
      </c>
      <c r="D46" s="31">
        <f>+D58+D66+D87</f>
        <v>164129</v>
      </c>
      <c r="E46" s="31">
        <v>0</v>
      </c>
      <c r="F46" s="31">
        <f>SUM(F58,F66,F88,F87)</f>
        <v>114720559.87</v>
      </c>
      <c r="G46" s="31">
        <f>+G58+G66+G87</f>
        <v>164129</v>
      </c>
    </row>
    <row r="47" spans="1:7" ht="16.5" x14ac:dyDescent="0.3">
      <c r="A47" s="6" t="s">
        <v>86</v>
      </c>
      <c r="B47" s="7" t="s">
        <v>87</v>
      </c>
      <c r="C47" s="20"/>
      <c r="D47" s="20"/>
      <c r="E47" s="20"/>
      <c r="F47" s="20"/>
      <c r="G47" s="21"/>
    </row>
    <row r="48" spans="1:7" ht="16.5" x14ac:dyDescent="0.3">
      <c r="A48" s="6" t="s">
        <v>88</v>
      </c>
      <c r="B48" s="7" t="s">
        <v>89</v>
      </c>
      <c r="C48" s="20"/>
      <c r="D48" s="20"/>
      <c r="E48" s="20"/>
      <c r="F48" s="20"/>
      <c r="G48" s="21"/>
    </row>
    <row r="49" spans="1:7" ht="16.5" x14ac:dyDescent="0.3">
      <c r="A49" s="6" t="s">
        <v>90</v>
      </c>
      <c r="B49" s="7" t="s">
        <v>91</v>
      </c>
      <c r="C49" s="20"/>
      <c r="D49" s="20"/>
      <c r="E49" s="20"/>
      <c r="F49" s="20"/>
      <c r="G49" s="20"/>
    </row>
    <row r="50" spans="1:7" ht="16.5" x14ac:dyDescent="0.3">
      <c r="A50" s="6" t="s">
        <v>92</v>
      </c>
      <c r="B50" s="7" t="s">
        <v>93</v>
      </c>
      <c r="C50" s="12"/>
      <c r="D50" s="12"/>
      <c r="E50" s="12"/>
      <c r="F50" s="12"/>
      <c r="G50" s="12"/>
    </row>
    <row r="51" spans="1:7" ht="16.5" x14ac:dyDescent="0.3">
      <c r="A51" s="6" t="s">
        <v>94</v>
      </c>
      <c r="B51" s="7" t="s">
        <v>95</v>
      </c>
      <c r="C51" s="12"/>
      <c r="D51" s="12"/>
      <c r="E51" s="12"/>
      <c r="F51" s="12"/>
      <c r="G51" s="12"/>
    </row>
    <row r="52" spans="1:7" ht="33" x14ac:dyDescent="0.3">
      <c r="A52" s="6" t="s">
        <v>96</v>
      </c>
      <c r="B52" s="7" t="s">
        <v>97</v>
      </c>
      <c r="C52" s="12"/>
      <c r="D52" s="12"/>
      <c r="E52" s="12"/>
      <c r="F52" s="12"/>
      <c r="G52" s="12"/>
    </row>
    <row r="53" spans="1:7" ht="16.5" x14ac:dyDescent="0.3">
      <c r="A53" s="6" t="s">
        <v>98</v>
      </c>
      <c r="B53" s="7" t="s">
        <v>99</v>
      </c>
      <c r="C53" s="12"/>
      <c r="D53" s="12"/>
      <c r="E53" s="12"/>
      <c r="F53" s="12"/>
      <c r="G53" s="12"/>
    </row>
    <row r="54" spans="1:7" ht="16.5" x14ac:dyDescent="0.3">
      <c r="A54" s="6" t="s">
        <v>100</v>
      </c>
      <c r="B54" s="7" t="s">
        <v>101</v>
      </c>
      <c r="C54" s="12"/>
      <c r="D54" s="12"/>
      <c r="E54" s="12"/>
      <c r="F54" s="12"/>
      <c r="G54" s="12"/>
    </row>
    <row r="55" spans="1:7" ht="16.5" x14ac:dyDescent="0.3">
      <c r="A55" s="6" t="s">
        <v>102</v>
      </c>
      <c r="B55" s="7" t="s">
        <v>103</v>
      </c>
      <c r="C55" s="12"/>
      <c r="D55" s="12"/>
      <c r="E55" s="12"/>
      <c r="F55" s="12"/>
      <c r="G55" s="12"/>
    </row>
    <row r="56" spans="1:7" ht="16.5" x14ac:dyDescent="0.3">
      <c r="A56" s="6" t="s">
        <v>104</v>
      </c>
      <c r="B56" s="7" t="s">
        <v>105</v>
      </c>
      <c r="C56" s="12"/>
      <c r="D56" s="12"/>
      <c r="E56" s="12"/>
      <c r="F56" s="12"/>
      <c r="G56" s="12"/>
    </row>
    <row r="57" spans="1:7" ht="33" x14ac:dyDescent="0.3">
      <c r="A57" s="6" t="s">
        <v>106</v>
      </c>
      <c r="B57" s="7" t="s">
        <v>107</v>
      </c>
      <c r="C57" s="12"/>
      <c r="D57" s="12"/>
      <c r="E57" s="12"/>
      <c r="F57" s="12"/>
      <c r="G57" s="12"/>
    </row>
    <row r="58" spans="1:7" ht="33" x14ac:dyDescent="0.3">
      <c r="A58" s="6" t="s">
        <v>108</v>
      </c>
      <c r="B58" s="7" t="s">
        <v>109</v>
      </c>
      <c r="C58" s="12">
        <v>54302154.850000001</v>
      </c>
      <c r="D58" s="12">
        <v>0</v>
      </c>
      <c r="E58" s="12">
        <v>0</v>
      </c>
      <c r="F58" s="12">
        <v>54302154.850000001</v>
      </c>
      <c r="G58" s="12">
        <f>+C58-F58</f>
        <v>0</v>
      </c>
    </row>
    <row r="59" spans="1:7" ht="16.5" x14ac:dyDescent="0.3">
      <c r="A59" s="6" t="s">
        <v>110</v>
      </c>
      <c r="B59" s="7" t="s">
        <v>111</v>
      </c>
      <c r="C59" s="12"/>
      <c r="D59" s="12"/>
      <c r="E59" s="12"/>
      <c r="F59" s="12"/>
      <c r="G59" s="12"/>
    </row>
    <row r="60" spans="1:7" ht="16.5" x14ac:dyDescent="0.3">
      <c r="A60" s="6" t="s">
        <v>112</v>
      </c>
      <c r="B60" s="7" t="s">
        <v>113</v>
      </c>
      <c r="C60" s="12"/>
      <c r="D60" s="12"/>
      <c r="E60" s="12"/>
      <c r="F60" s="12"/>
      <c r="G60" s="12"/>
    </row>
    <row r="61" spans="1:7" ht="16.5" x14ac:dyDescent="0.3">
      <c r="A61" s="6" t="s">
        <v>114</v>
      </c>
      <c r="B61" s="7" t="s">
        <v>115</v>
      </c>
      <c r="C61" s="12"/>
      <c r="D61" s="12"/>
      <c r="E61" s="12"/>
      <c r="F61" s="12"/>
      <c r="G61" s="12"/>
    </row>
    <row r="62" spans="1:7" ht="16.5" x14ac:dyDescent="0.3">
      <c r="A62" s="6" t="s">
        <v>116</v>
      </c>
      <c r="B62" s="7" t="s">
        <v>117</v>
      </c>
      <c r="C62" s="12"/>
      <c r="D62" s="12"/>
      <c r="E62" s="12"/>
      <c r="F62" s="12"/>
      <c r="G62" s="12"/>
    </row>
    <row r="63" spans="1:7" ht="33" x14ac:dyDescent="0.3">
      <c r="A63" s="6" t="s">
        <v>118</v>
      </c>
      <c r="B63" s="7" t="s">
        <v>119</v>
      </c>
      <c r="C63" s="12"/>
      <c r="D63" s="12"/>
      <c r="E63" s="12"/>
      <c r="F63" s="12"/>
      <c r="G63" s="12"/>
    </row>
    <row r="64" spans="1:7" ht="16.5" x14ac:dyDescent="0.3">
      <c r="A64" s="6" t="s">
        <v>120</v>
      </c>
      <c r="B64" s="7" t="s">
        <v>121</v>
      </c>
      <c r="C64" s="12"/>
      <c r="D64" s="12"/>
      <c r="E64" s="12"/>
      <c r="F64" s="12"/>
      <c r="G64" s="12"/>
    </row>
    <row r="65" spans="1:7" ht="16.5" x14ac:dyDescent="0.3">
      <c r="A65" s="6" t="s">
        <v>122</v>
      </c>
      <c r="B65" s="7" t="s">
        <v>123</v>
      </c>
      <c r="C65" s="12"/>
      <c r="D65" s="12"/>
      <c r="E65" s="12"/>
      <c r="F65" s="12"/>
      <c r="G65" s="12"/>
    </row>
    <row r="66" spans="1:7" ht="16.5" x14ac:dyDescent="0.3">
      <c r="A66" s="6" t="s">
        <v>124</v>
      </c>
      <c r="B66" s="7" t="s">
        <v>125</v>
      </c>
      <c r="C66" s="12">
        <v>58806493.090000004</v>
      </c>
      <c r="D66" s="12">
        <v>164129</v>
      </c>
      <c r="E66" s="12">
        <v>0</v>
      </c>
      <c r="F66" s="12">
        <f>+C66+D66</f>
        <v>58970622.090000004</v>
      </c>
      <c r="G66" s="12">
        <f>+F66-C66</f>
        <v>164129</v>
      </c>
    </row>
    <row r="67" spans="1:7" ht="16.5" x14ac:dyDescent="0.3">
      <c r="A67" s="6" t="s">
        <v>126</v>
      </c>
      <c r="B67" s="7" t="s">
        <v>127</v>
      </c>
      <c r="C67" s="27"/>
      <c r="D67" s="12"/>
      <c r="E67" s="12"/>
      <c r="F67" s="12"/>
      <c r="G67" s="12"/>
    </row>
    <row r="68" spans="1:7" ht="16.5" x14ac:dyDescent="0.3">
      <c r="A68" s="6" t="s">
        <v>128</v>
      </c>
      <c r="B68" s="7" t="s">
        <v>129</v>
      </c>
      <c r="C68" s="12"/>
      <c r="D68" s="12"/>
      <c r="E68" s="12"/>
      <c r="F68" s="12"/>
      <c r="G68" s="12"/>
    </row>
    <row r="69" spans="1:7" ht="16.5" x14ac:dyDescent="0.3">
      <c r="A69" s="6" t="s">
        <v>130</v>
      </c>
      <c r="B69" s="7" t="s">
        <v>131</v>
      </c>
      <c r="C69" s="12"/>
      <c r="D69" s="12"/>
      <c r="E69" s="12"/>
      <c r="F69" s="12"/>
      <c r="G69" s="12"/>
    </row>
    <row r="70" spans="1:7" ht="16.5" x14ac:dyDescent="0.3">
      <c r="A70" s="6" t="s">
        <v>132</v>
      </c>
      <c r="B70" s="7" t="s">
        <v>133</v>
      </c>
      <c r="C70" s="12"/>
      <c r="D70" s="12"/>
      <c r="E70" s="12"/>
      <c r="F70" s="12"/>
      <c r="G70" s="12"/>
    </row>
    <row r="71" spans="1:7" ht="16.5" x14ac:dyDescent="0.3">
      <c r="A71" s="6" t="s">
        <v>134</v>
      </c>
      <c r="B71" s="7" t="s">
        <v>135</v>
      </c>
      <c r="C71" s="12"/>
      <c r="D71" s="12"/>
      <c r="E71" s="12"/>
      <c r="F71" s="12"/>
      <c r="G71" s="12"/>
    </row>
    <row r="72" spans="1:7" ht="16.5" x14ac:dyDescent="0.3">
      <c r="A72" s="6" t="s">
        <v>136</v>
      </c>
      <c r="B72" s="7" t="s">
        <v>137</v>
      </c>
      <c r="C72" s="27"/>
      <c r="D72" s="12"/>
      <c r="E72" s="12"/>
      <c r="F72" s="12"/>
      <c r="G72" s="12"/>
    </row>
    <row r="73" spans="1:7" ht="16.5" x14ac:dyDescent="0.3">
      <c r="A73" s="6" t="s">
        <v>138</v>
      </c>
      <c r="B73" s="7" t="s">
        <v>139</v>
      </c>
      <c r="C73" s="12"/>
      <c r="D73" s="12"/>
      <c r="E73" s="12"/>
      <c r="F73" s="12"/>
      <c r="G73" s="12"/>
    </row>
    <row r="74" spans="1:7" ht="16.5" x14ac:dyDescent="0.3">
      <c r="A74" s="6" t="s">
        <v>140</v>
      </c>
      <c r="B74" s="7" t="s">
        <v>141</v>
      </c>
      <c r="C74" s="12"/>
      <c r="D74" s="12"/>
      <c r="E74" s="12"/>
      <c r="F74" s="12"/>
      <c r="G74" s="12"/>
    </row>
    <row r="75" spans="1:7" ht="16.5" x14ac:dyDescent="0.3">
      <c r="A75" s="6" t="s">
        <v>142</v>
      </c>
      <c r="B75" s="7" t="s">
        <v>143</v>
      </c>
      <c r="C75" s="12"/>
      <c r="D75" s="12"/>
      <c r="E75" s="12"/>
      <c r="F75" s="12"/>
      <c r="G75" s="12"/>
    </row>
    <row r="76" spans="1:7" ht="16.5" x14ac:dyDescent="0.3">
      <c r="A76" s="6" t="s">
        <v>144</v>
      </c>
      <c r="B76" s="7" t="s">
        <v>145</v>
      </c>
      <c r="C76" s="12"/>
      <c r="D76" s="12"/>
      <c r="E76" s="12"/>
      <c r="F76" s="12"/>
      <c r="G76" s="12"/>
    </row>
    <row r="77" spans="1:7" ht="16.5" x14ac:dyDescent="0.3">
      <c r="A77" s="6" t="s">
        <v>146</v>
      </c>
      <c r="B77" s="7" t="s">
        <v>147</v>
      </c>
      <c r="C77" s="12"/>
      <c r="D77" s="12"/>
      <c r="E77" s="12"/>
      <c r="F77" s="12"/>
      <c r="G77" s="12"/>
    </row>
    <row r="78" spans="1:7" ht="16.5" x14ac:dyDescent="0.3">
      <c r="A78" s="6" t="s">
        <v>148</v>
      </c>
      <c r="B78" s="7" t="s">
        <v>149</v>
      </c>
      <c r="C78" s="12"/>
      <c r="D78" s="12"/>
      <c r="E78" s="12"/>
      <c r="F78" s="12"/>
      <c r="G78" s="12"/>
    </row>
    <row r="79" spans="1:7" ht="16.5" x14ac:dyDescent="0.3">
      <c r="A79" s="6" t="s">
        <v>150</v>
      </c>
      <c r="B79" s="7" t="s">
        <v>151</v>
      </c>
      <c r="C79" s="12"/>
      <c r="D79" s="12"/>
      <c r="E79" s="12"/>
      <c r="F79" s="12"/>
      <c r="G79" s="12"/>
    </row>
    <row r="80" spans="1:7" ht="16.5" x14ac:dyDescent="0.3">
      <c r="A80" s="6" t="s">
        <v>152</v>
      </c>
      <c r="B80" s="7" t="s">
        <v>153</v>
      </c>
      <c r="C80" s="12"/>
      <c r="D80" s="12"/>
      <c r="E80" s="12"/>
      <c r="F80" s="12"/>
      <c r="G80" s="12"/>
    </row>
    <row r="81" spans="1:7" ht="33" x14ac:dyDescent="0.3">
      <c r="A81" s="6" t="s">
        <v>154</v>
      </c>
      <c r="B81" s="7" t="s">
        <v>155</v>
      </c>
      <c r="C81" s="12"/>
      <c r="D81" s="12"/>
      <c r="E81" s="12"/>
      <c r="F81" s="12"/>
      <c r="G81" s="12"/>
    </row>
    <row r="82" spans="1:7" ht="33" x14ac:dyDescent="0.3">
      <c r="A82" s="6" t="s">
        <v>156</v>
      </c>
      <c r="B82" s="7" t="s">
        <v>157</v>
      </c>
      <c r="C82" s="12"/>
      <c r="D82" s="12"/>
      <c r="E82" s="12"/>
      <c r="F82" s="12"/>
      <c r="G82" s="12"/>
    </row>
    <row r="83" spans="1:7" ht="16.5" x14ac:dyDescent="0.3">
      <c r="A83" s="6" t="s">
        <v>158</v>
      </c>
      <c r="B83" s="7" t="s">
        <v>159</v>
      </c>
      <c r="C83" s="12"/>
      <c r="D83" s="12"/>
      <c r="E83" s="12"/>
      <c r="F83" s="12"/>
      <c r="G83" s="12"/>
    </row>
    <row r="84" spans="1:7" ht="16.5" x14ac:dyDescent="0.3">
      <c r="A84" s="6" t="s">
        <v>160</v>
      </c>
      <c r="B84" s="7" t="s">
        <v>161</v>
      </c>
      <c r="C84" s="12"/>
      <c r="D84" s="12"/>
      <c r="E84" s="12"/>
      <c r="F84" s="12"/>
      <c r="G84" s="12"/>
    </row>
    <row r="85" spans="1:7" ht="16.5" x14ac:dyDescent="0.3">
      <c r="A85" s="6" t="s">
        <v>162</v>
      </c>
      <c r="B85" s="7" t="s">
        <v>163</v>
      </c>
      <c r="C85" s="12"/>
      <c r="D85" s="12"/>
      <c r="E85" s="12"/>
      <c r="F85" s="12"/>
      <c r="G85" s="12"/>
    </row>
    <row r="86" spans="1:7" ht="33" x14ac:dyDescent="0.3">
      <c r="A86" s="6" t="s">
        <v>164</v>
      </c>
      <c r="B86" s="7" t="s">
        <v>165</v>
      </c>
      <c r="C86" s="12"/>
      <c r="D86" s="12"/>
      <c r="E86" s="12"/>
      <c r="F86" s="12"/>
      <c r="G86" s="12"/>
    </row>
    <row r="87" spans="1:7" ht="16.5" x14ac:dyDescent="0.3">
      <c r="A87" s="6" t="s">
        <v>166</v>
      </c>
      <c r="B87" s="7" t="s">
        <v>167</v>
      </c>
      <c r="C87" s="12">
        <v>1447782.93</v>
      </c>
      <c r="D87" s="12">
        <v>0</v>
      </c>
      <c r="E87" s="12">
        <v>0</v>
      </c>
      <c r="F87" s="12">
        <v>1447782.93</v>
      </c>
      <c r="G87" s="12">
        <f>+F87-C87</f>
        <v>0</v>
      </c>
    </row>
    <row r="88" spans="1:7" ht="33" x14ac:dyDescent="0.3">
      <c r="A88" s="6" t="s">
        <v>168</v>
      </c>
      <c r="B88" s="7" t="s">
        <v>169</v>
      </c>
      <c r="C88" s="12"/>
      <c r="D88" s="12"/>
      <c r="E88" s="12"/>
      <c r="F88" s="12"/>
      <c r="G88" s="12"/>
    </row>
    <row r="89" spans="1:7" ht="33" x14ac:dyDescent="0.3">
      <c r="A89" s="6" t="s">
        <v>170</v>
      </c>
      <c r="B89" s="7" t="s">
        <v>171</v>
      </c>
      <c r="C89" s="12"/>
      <c r="D89" s="12"/>
      <c r="E89" s="12"/>
      <c r="F89" s="12"/>
      <c r="G89" s="12"/>
    </row>
    <row r="90" spans="1:7" ht="16.5" x14ac:dyDescent="0.3">
      <c r="A90" s="6" t="s">
        <v>172</v>
      </c>
      <c r="B90" s="7" t="s">
        <v>173</v>
      </c>
      <c r="C90" s="12"/>
      <c r="D90" s="12"/>
      <c r="E90" s="12"/>
      <c r="F90" s="12"/>
      <c r="G90" s="12"/>
    </row>
    <row r="91" spans="1:7" ht="16.5" x14ac:dyDescent="0.3">
      <c r="A91" s="6" t="s">
        <v>174</v>
      </c>
      <c r="B91" s="7" t="s">
        <v>175</v>
      </c>
      <c r="C91" s="12"/>
      <c r="D91" s="12"/>
      <c r="E91" s="12"/>
      <c r="F91" s="12"/>
      <c r="G91" s="12"/>
    </row>
    <row r="92" spans="1:7" ht="33" x14ac:dyDescent="0.3">
      <c r="A92" s="6" t="s">
        <v>176</v>
      </c>
      <c r="B92" s="7" t="s">
        <v>177</v>
      </c>
      <c r="C92" s="12"/>
      <c r="D92" s="12"/>
      <c r="E92" s="12"/>
      <c r="F92" s="12"/>
      <c r="G92" s="12"/>
    </row>
    <row r="93" spans="1:7" ht="16.5" x14ac:dyDescent="0.3">
      <c r="A93" s="6" t="s">
        <v>178</v>
      </c>
      <c r="B93" s="7" t="s">
        <v>179</v>
      </c>
      <c r="C93" s="12"/>
      <c r="D93" s="12"/>
      <c r="E93" s="12"/>
      <c r="F93" s="12"/>
      <c r="G93" s="12"/>
    </row>
    <row r="94" spans="1:7" ht="33" x14ac:dyDescent="0.3">
      <c r="A94" s="6" t="s">
        <v>180</v>
      </c>
      <c r="B94" s="7" t="s">
        <v>181</v>
      </c>
      <c r="C94" s="12"/>
      <c r="D94" s="12"/>
      <c r="E94" s="12"/>
      <c r="F94" s="12"/>
      <c r="G94" s="12"/>
    </row>
    <row r="95" spans="1:7" ht="49.5" x14ac:dyDescent="0.3">
      <c r="A95" s="6" t="s">
        <v>182</v>
      </c>
      <c r="B95" s="7" t="s">
        <v>183</v>
      </c>
      <c r="C95" s="12"/>
      <c r="D95" s="12"/>
      <c r="E95" s="12"/>
      <c r="F95" s="12"/>
      <c r="G95" s="12"/>
    </row>
    <row r="96" spans="1:7" ht="49.5" x14ac:dyDescent="0.3">
      <c r="A96" s="6" t="s">
        <v>184</v>
      </c>
      <c r="B96" s="7" t="s">
        <v>185</v>
      </c>
      <c r="C96" s="12"/>
      <c r="D96" s="12"/>
      <c r="E96" s="12"/>
      <c r="F96" s="12"/>
      <c r="G96" s="12"/>
    </row>
    <row r="97" spans="1:7" ht="49.5" x14ac:dyDescent="0.3">
      <c r="A97" s="6" t="s">
        <v>186</v>
      </c>
      <c r="B97" s="7" t="s">
        <v>187</v>
      </c>
      <c r="C97" s="12"/>
      <c r="D97" s="12"/>
      <c r="E97" s="12"/>
      <c r="F97" s="12"/>
      <c r="G97" s="12"/>
    </row>
    <row r="98" spans="1:7" ht="49.5" x14ac:dyDescent="0.3">
      <c r="A98" s="6" t="s">
        <v>188</v>
      </c>
      <c r="B98" s="7" t="s">
        <v>189</v>
      </c>
      <c r="C98" s="12"/>
      <c r="D98" s="12"/>
      <c r="E98" s="12"/>
      <c r="F98" s="12"/>
      <c r="G98" s="12"/>
    </row>
    <row r="99" spans="1:7" ht="33" x14ac:dyDescent="0.3">
      <c r="A99" s="6" t="s">
        <v>190</v>
      </c>
      <c r="B99" s="7" t="s">
        <v>191</v>
      </c>
      <c r="C99" s="12"/>
      <c r="D99" s="12"/>
      <c r="E99" s="12"/>
      <c r="F99" s="12"/>
      <c r="G99" s="12"/>
    </row>
    <row r="100" spans="1:7" ht="16.5" x14ac:dyDescent="0.3">
      <c r="A100" s="6" t="s">
        <v>192</v>
      </c>
      <c r="B100" s="7" t="s">
        <v>193</v>
      </c>
      <c r="C100" s="12"/>
      <c r="D100" s="12"/>
      <c r="E100" s="12"/>
      <c r="F100" s="12"/>
      <c r="G100" s="12"/>
    </row>
    <row r="101" spans="1:7" ht="16.5" x14ac:dyDescent="0.3">
      <c r="A101" s="6" t="s">
        <v>194</v>
      </c>
      <c r="B101" s="7" t="s">
        <v>195</v>
      </c>
      <c r="C101" s="12"/>
      <c r="D101" s="12"/>
      <c r="E101" s="12"/>
      <c r="F101" s="12"/>
      <c r="G101" s="12"/>
    </row>
    <row r="102" spans="1:7" ht="16.5" x14ac:dyDescent="0.3">
      <c r="A102" s="6" t="s">
        <v>196</v>
      </c>
      <c r="B102" s="7" t="s">
        <v>197</v>
      </c>
      <c r="C102" s="12"/>
      <c r="D102" s="12"/>
      <c r="E102" s="12"/>
      <c r="F102" s="12"/>
      <c r="G102" s="12"/>
    </row>
    <row r="103" spans="1:7" ht="16.5" x14ac:dyDescent="0.3">
      <c r="A103" s="6" t="s">
        <v>198</v>
      </c>
      <c r="B103" s="7" t="s">
        <v>199</v>
      </c>
      <c r="C103" s="12"/>
      <c r="D103" s="12"/>
      <c r="E103" s="12"/>
      <c r="F103" s="12"/>
      <c r="G103" s="12"/>
    </row>
    <row r="104" spans="1:7" ht="16.5" x14ac:dyDescent="0.3">
      <c r="A104" s="22" t="s">
        <v>200</v>
      </c>
      <c r="B104" s="23"/>
      <c r="C104" s="24"/>
      <c r="D104" s="24"/>
      <c r="E104" s="24"/>
      <c r="F104" s="24"/>
      <c r="G104" s="24"/>
    </row>
    <row r="105" spans="1:7" ht="16.5" x14ac:dyDescent="0.3">
      <c r="A105" s="1"/>
      <c r="B105" s="1"/>
      <c r="C105" s="1"/>
      <c r="D105" s="1"/>
      <c r="E105" s="1"/>
      <c r="F105" s="1"/>
      <c r="G105" s="1"/>
    </row>
    <row r="106" spans="1:7" ht="16.5" x14ac:dyDescent="0.25">
      <c r="A106" s="37" t="s">
        <v>201</v>
      </c>
      <c r="B106" s="37"/>
      <c r="C106" s="37"/>
      <c r="D106" s="37"/>
      <c r="E106" s="37"/>
      <c r="F106" s="37"/>
      <c r="G106" s="37"/>
    </row>
    <row r="107" spans="1:7" ht="16.5" x14ac:dyDescent="0.3">
      <c r="A107" s="25"/>
      <c r="B107" s="25"/>
      <c r="C107" s="25"/>
      <c r="D107" s="25"/>
      <c r="E107" s="25"/>
      <c r="F107" s="25"/>
      <c r="G107" s="25"/>
    </row>
    <row r="108" spans="1:7" ht="16.5" x14ac:dyDescent="0.3">
      <c r="A108" s="25"/>
      <c r="B108" s="25"/>
      <c r="C108" s="25"/>
      <c r="D108" s="25"/>
      <c r="E108" s="25"/>
      <c r="F108" s="25"/>
      <c r="G108" s="25"/>
    </row>
    <row r="109" spans="1:7" ht="16.5" x14ac:dyDescent="0.3">
      <c r="A109" s="25"/>
      <c r="B109" s="25"/>
      <c r="C109" s="25"/>
      <c r="D109" s="25"/>
      <c r="E109" s="25"/>
      <c r="F109" s="25"/>
      <c r="G109" s="25"/>
    </row>
    <row r="110" spans="1:7" ht="16.5" x14ac:dyDescent="0.3">
      <c r="A110" s="25"/>
      <c r="B110" s="25"/>
      <c r="C110" s="25"/>
      <c r="D110" s="25"/>
      <c r="E110" s="25"/>
      <c r="F110" s="25"/>
      <c r="G110" s="25"/>
    </row>
    <row r="111" spans="1:7" ht="16.5" x14ac:dyDescent="0.3">
      <c r="A111" s="25"/>
      <c r="B111" s="25"/>
      <c r="C111" s="25"/>
      <c r="D111" s="25"/>
      <c r="E111" s="25"/>
      <c r="F111" s="25"/>
      <c r="G111" s="25"/>
    </row>
    <row r="112" spans="1:7" ht="16.5" x14ac:dyDescent="0.3">
      <c r="A112" s="1"/>
      <c r="B112" s="1"/>
      <c r="C112" s="1"/>
      <c r="D112" s="1"/>
      <c r="E112" s="1"/>
      <c r="F112" s="1"/>
      <c r="G112" s="1"/>
    </row>
    <row r="113" spans="1:7" ht="16.5" x14ac:dyDescent="0.3">
      <c r="A113" s="26"/>
      <c r="B113" s="1"/>
      <c r="C113" s="1"/>
      <c r="D113" s="1"/>
      <c r="E113" s="1"/>
      <c r="F113" s="1"/>
      <c r="G113" s="1"/>
    </row>
  </sheetData>
  <mergeCells count="5">
    <mergeCell ref="A4:G4"/>
    <mergeCell ref="A5:B5"/>
    <mergeCell ref="A106:G106"/>
    <mergeCell ref="A3:G3"/>
    <mergeCell ref="A2:G2"/>
  </mergeCells>
  <pageMargins left="0.51181102362204722" right="0.5118110236220472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2023-05-16T14:38:05Z</dcterms:modified>
</cp:coreProperties>
</file>