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UENTA  PUBLICA  2021 Formatos\4.3. IP\"/>
    </mc:Choice>
  </mc:AlternateContent>
  <bookViews>
    <workbookView xWindow="0" yWindow="0" windowWidth="20490" windowHeight="7155"/>
  </bookViews>
  <sheets>
    <sheet name="IP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9" i="1" s="1"/>
  <c r="F42" i="1"/>
  <c r="E42" i="1"/>
  <c r="F19" i="1"/>
  <c r="E19" i="1"/>
  <c r="G29" i="1"/>
  <c r="G42" i="1" s="1"/>
  <c r="H29" i="1" l="1"/>
  <c r="I29" i="1" s="1"/>
  <c r="J29" i="1" s="1"/>
  <c r="J42" i="1" s="1"/>
  <c r="H12" i="1"/>
  <c r="I37" i="1"/>
  <c r="J37" i="1" s="1"/>
  <c r="G37" i="1"/>
  <c r="I36" i="1"/>
  <c r="I33" i="1" s="1"/>
  <c r="G36" i="1"/>
  <c r="J34" i="1"/>
  <c r="G34" i="1"/>
  <c r="G33" i="1" s="1"/>
  <c r="H33" i="1"/>
  <c r="F33" i="1"/>
  <c r="E33" i="1"/>
  <c r="I42" i="1" l="1"/>
  <c r="H42" i="1"/>
  <c r="I12" i="1"/>
  <c r="H19" i="1"/>
  <c r="J36" i="1"/>
  <c r="E7" i="1"/>
  <c r="I19" i="1" l="1"/>
  <c r="J12" i="1"/>
  <c r="J19" i="1" s="1"/>
  <c r="J33" i="1"/>
</calcChain>
</file>

<file path=xl/sharedStrings.xml><?xml version="1.0" encoding="utf-8"?>
<sst xmlns="http://schemas.openxmlformats.org/spreadsheetml/2006/main" count="61" uniqueCount="38">
  <si>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</si>
  <si>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</si>
  <si>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</si>
  <si>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</si>
  <si>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</si>
  <si>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</si>
  <si>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</si>
  <si>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</si>
  <si>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</si>
  <si>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</si>
  <si>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</si>
  <si>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</si>
  <si>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</si>
  <si>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</si>
  <si>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</si>
  <si>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</si>
  <si>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</si>
  <si>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</si>
  <si>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</si>
  <si>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</si>
  <si>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</si>
  <si>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</si>
  <si>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</si>
  <si>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</si>
  <si>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</si>
  <si>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</si>
  <si>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</si>
  <si>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</si>
  <si>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</si>
  <si>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</si>
  <si>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</si>
  <si>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</si>
  <si>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</si>
  <si>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</si>
  <si>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rgb="FF000000"/>
        <rFont val="Arial"/>
        <family val="2"/>
      </rPr>
      <t>3</t>
    </r>
  </si>
  <si>
    <t>Formato IP-1</t>
  </si>
  <si>
    <t>Del 1° de  enero al 31 de diciembre de 2021</t>
  </si>
  <si>
    <t>Nombre del Ente Público: Universidad Tecnologica de la Costa Grande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</si>
</sst>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vertAlign val="subscript"/>
      <sz val="8"/>
      <color theme="1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4" fillId="0" borderId="0"/>
    <xf numFmtId="0" fontId="18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2"/>
    <xf numFmtId="1" fontId="5" fillId="2" borderId="5" xfId="3" applyNumberFormat="1" applyFont="1" applyFill="1" applyBorder="1" applyAlignment="1" applyProtection="1">
      <alignment horizontal="right"/>
      <protection locked="0"/>
    </xf>
    <xf numFmtId="1" fontId="5" fillId="2" borderId="5" xfId="3" applyNumberFormat="1" applyFont="1" applyFill="1" applyBorder="1" applyAlignment="1" applyProtection="1">
      <alignment horizontal="right"/>
    </xf>
    <xf numFmtId="0" fontId="5" fillId="2" borderId="6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/>
    </xf>
    <xf numFmtId="0" fontId="5" fillId="2" borderId="8" xfId="4" applyFont="1" applyFill="1" applyBorder="1" applyAlignment="1">
      <alignment wrapText="1"/>
    </xf>
    <xf numFmtId="164" fontId="5" fillId="2" borderId="8" xfId="3" applyNumberFormat="1" applyFont="1" applyFill="1" applyBorder="1" applyAlignment="1">
      <alignment horizontal="center"/>
    </xf>
    <xf numFmtId="0" fontId="6" fillId="2" borderId="9" xfId="4" applyFont="1" applyFill="1" applyBorder="1" applyAlignment="1">
      <alignment horizontal="centerContinuous"/>
    </xf>
    <xf numFmtId="0" fontId="7" fillId="0" borderId="0" xfId="2" applyFont="1"/>
    <xf numFmtId="1" fontId="8" fillId="2" borderId="15" xfId="4" applyNumberFormat="1" applyFont="1" applyFill="1" applyBorder="1" applyAlignment="1">
      <alignment horizontal="right"/>
    </xf>
    <xf numFmtId="0" fontId="5" fillId="2" borderId="4" xfId="4" applyFont="1" applyFill="1" applyBorder="1" applyAlignment="1">
      <alignment horizontal="center" vertical="center"/>
    </xf>
    <xf numFmtId="1" fontId="3" fillId="2" borderId="15" xfId="2" applyNumberFormat="1" applyFont="1" applyFill="1" applyBorder="1" applyAlignment="1" applyProtection="1">
      <alignment horizontal="right" vertical="center" wrapText="1"/>
      <protection locked="0"/>
    </xf>
    <xf numFmtId="1" fontId="3" fillId="2" borderId="15" xfId="2" applyNumberFormat="1" applyFont="1" applyFill="1" applyBorder="1" applyAlignment="1">
      <alignment horizontal="right" vertical="center" wrapText="1"/>
    </xf>
    <xf numFmtId="0" fontId="10" fillId="2" borderId="4" xfId="4" applyFont="1" applyFill="1" applyBorder="1" applyAlignment="1">
      <alignment horizontal="center" vertical="center"/>
    </xf>
    <xf numFmtId="1" fontId="12" fillId="2" borderId="15" xfId="2" applyNumberFormat="1" applyFont="1" applyFill="1" applyBorder="1" applyAlignment="1">
      <alignment horizontal="right" vertical="center" wrapText="1"/>
    </xf>
    <xf numFmtId="0" fontId="8" fillId="2" borderId="4" xfId="4" applyFont="1" applyFill="1" applyBorder="1" applyAlignment="1">
      <alignment horizontal="left"/>
    </xf>
    <xf numFmtId="1" fontId="12" fillId="2" borderId="15" xfId="2" applyNumberFormat="1" applyFont="1" applyFill="1" applyBorder="1" applyAlignment="1" applyProtection="1">
      <alignment horizontal="right" vertical="center" wrapText="1"/>
      <protection locked="0"/>
    </xf>
    <xf numFmtId="1" fontId="8" fillId="2" borderId="15" xfId="3" applyNumberFormat="1" applyFont="1" applyFill="1" applyBorder="1" applyAlignment="1">
      <alignment horizontal="right"/>
    </xf>
    <xf numFmtId="0" fontId="10" fillId="2" borderId="6" xfId="4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horizontal="center" vertical="center"/>
    </xf>
    <xf numFmtId="0" fontId="10" fillId="2" borderId="8" xfId="4" applyFont="1" applyFill="1" applyBorder="1" applyAlignment="1">
      <alignment wrapText="1"/>
    </xf>
    <xf numFmtId="1" fontId="10" fillId="2" borderId="14" xfId="3" applyNumberFormat="1" applyFont="1" applyFill="1" applyBorder="1" applyAlignment="1">
      <alignment horizontal="right"/>
    </xf>
    <xf numFmtId="0" fontId="8" fillId="2" borderId="9" xfId="4" applyFont="1" applyFill="1" applyBorder="1" applyAlignment="1">
      <alignment horizontal="centerContinuous"/>
    </xf>
    <xf numFmtId="0" fontId="13" fillId="2" borderId="2" xfId="2" applyFont="1" applyFill="1" applyBorder="1" applyAlignment="1">
      <alignment vertical="top" wrapText="1"/>
    </xf>
    <xf numFmtId="0" fontId="6" fillId="2" borderId="10" xfId="4" applyFont="1" applyFill="1" applyBorder="1" applyAlignment="1">
      <alignment vertical="center" wrapText="1"/>
    </xf>
    <xf numFmtId="0" fontId="6" fillId="2" borderId="11" xfId="4" applyFont="1" applyFill="1" applyBorder="1" applyAlignment="1">
      <alignment vertical="center" wrapText="1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37" fontId="21" fillId="3" borderId="12" xfId="1" applyNumberFormat="1" applyFont="1" applyFill="1" applyBorder="1" applyAlignment="1" applyProtection="1">
      <alignment horizontal="center"/>
    </xf>
    <xf numFmtId="3" fontId="5" fillId="2" borderId="5" xfId="3" applyNumberFormat="1" applyFont="1" applyFill="1" applyBorder="1" applyAlignment="1" applyProtection="1">
      <alignment horizontal="right"/>
      <protection locked="0"/>
    </xf>
    <xf numFmtId="3" fontId="5" fillId="2" borderId="5" xfId="3" applyNumberFormat="1" applyFont="1" applyFill="1" applyBorder="1" applyAlignment="1" applyProtection="1">
      <alignment horizontal="right"/>
    </xf>
    <xf numFmtId="4" fontId="8" fillId="2" borderId="15" xfId="3" applyNumberFormat="1" applyFont="1" applyFill="1" applyBorder="1" applyAlignment="1">
      <alignment horizontal="right"/>
    </xf>
    <xf numFmtId="3" fontId="22" fillId="2" borderId="15" xfId="0" applyNumberFormat="1" applyFont="1" applyFill="1" applyBorder="1" applyAlignment="1">
      <alignment horizontal="righ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5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15" xfId="0" applyNumberFormat="1" applyFont="1" applyFill="1" applyBorder="1" applyAlignment="1">
      <alignment horizontal="right" vertical="center" wrapText="1"/>
    </xf>
    <xf numFmtId="0" fontId="11" fillId="2" borderId="0" xfId="2" applyFont="1" applyFill="1" applyAlignment="1">
      <alignment horizontal="left" vertical="top" wrapText="1"/>
    </xf>
    <xf numFmtId="0" fontId="20" fillId="2" borderId="0" xfId="2" applyFont="1" applyFill="1" applyAlignment="1">
      <alignment horizontal="left" vertical="top" wrapText="1"/>
    </xf>
    <xf numFmtId="0" fontId="17" fillId="0" borderId="7" xfId="0" applyFont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6" fillId="2" borderId="10" xfId="4" applyFont="1" applyFill="1" applyBorder="1" applyAlignment="1">
      <alignment horizontal="left" wrapText="1"/>
    </xf>
    <xf numFmtId="0" fontId="6" fillId="2" borderId="11" xfId="4" applyFont="1" applyFill="1" applyBorder="1" applyAlignment="1">
      <alignment horizontal="left" wrapText="1"/>
    </xf>
    <xf numFmtId="0" fontId="6" fillId="2" borderId="4" xfId="4" applyFont="1" applyFill="1" applyBorder="1" applyAlignment="1">
      <alignment horizontal="left" wrapText="1"/>
    </xf>
    <xf numFmtId="0" fontId="6" fillId="2" borderId="0" xfId="4" applyFont="1" applyFill="1" applyBorder="1" applyAlignment="1">
      <alignment horizontal="left" wrapText="1"/>
    </xf>
    <xf numFmtId="0" fontId="6" fillId="2" borderId="5" xfId="4" applyFont="1" applyFill="1" applyBorder="1" applyAlignment="1">
      <alignment horizontal="left" wrapText="1"/>
    </xf>
    <xf numFmtId="0" fontId="8" fillId="2" borderId="4" xfId="4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center" vertical="center"/>
    </xf>
    <xf numFmtId="0" fontId="8" fillId="2" borderId="5" xfId="4" applyFont="1" applyFill="1" applyBorder="1" applyAlignment="1">
      <alignment horizontal="center" vertical="center"/>
    </xf>
    <xf numFmtId="0" fontId="2" fillId="0" borderId="9" xfId="2" applyFont="1" applyBorder="1" applyAlignment="1">
      <alignment horizontal="center" vertical="top" wrapText="1"/>
    </xf>
    <xf numFmtId="0" fontId="2" fillId="0" borderId="11" xfId="2" applyFont="1" applyBorder="1" applyAlignment="1">
      <alignment horizontal="center" vertical="top" wrapText="1"/>
    </xf>
    <xf numFmtId="0" fontId="13" fillId="2" borderId="0" xfId="2" applyFont="1" applyFill="1" applyAlignment="1">
      <alignment horizontal="left" vertical="top" wrapText="1"/>
    </xf>
    <xf numFmtId="0" fontId="6" fillId="2" borderId="4" xfId="4" applyFont="1" applyFill="1" applyBorder="1" applyAlignment="1">
      <alignment horizontal="left"/>
    </xf>
    <xf numFmtId="0" fontId="6" fillId="2" borderId="0" xfId="4" applyFont="1" applyFill="1" applyBorder="1" applyAlignment="1">
      <alignment horizontal="left"/>
    </xf>
    <xf numFmtId="0" fontId="6" fillId="2" borderId="5" xfId="4" applyFont="1" applyFill="1" applyBorder="1" applyAlignment="1">
      <alignment horizontal="left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6" fillId="2" borderId="1" xfId="4" applyFont="1" applyFill="1" applyBorder="1" applyAlignment="1">
      <alignment horizontal="left" wrapText="1"/>
    </xf>
    <xf numFmtId="0" fontId="6" fillId="2" borderId="2" xfId="4" applyFont="1" applyFill="1" applyBorder="1" applyAlignment="1">
      <alignment horizontal="left" wrapText="1"/>
    </xf>
    <xf numFmtId="0" fontId="6" fillId="2" borderId="3" xfId="4" applyFont="1" applyFill="1" applyBorder="1" applyAlignment="1">
      <alignment horizontal="left" wrapText="1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0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/>
    </xf>
    <xf numFmtId="37" fontId="2" fillId="3" borderId="10" xfId="1" applyNumberFormat="1" applyFont="1" applyFill="1" applyBorder="1" applyAlignment="1" applyProtection="1">
      <alignment horizontal="center"/>
    </xf>
    <xf numFmtId="37" fontId="2" fillId="3" borderId="11" xfId="1" applyNumberFormat="1" applyFont="1" applyFill="1" applyBorder="1" applyAlignment="1" applyProtection="1">
      <alignment horizontal="center"/>
    </xf>
    <xf numFmtId="0" fontId="3" fillId="2" borderId="4" xfId="2" applyFont="1" applyFill="1" applyBorder="1" applyAlignment="1">
      <alignment horizontal="left" vertical="center" wrapText="1"/>
    </xf>
    <xf numFmtId="37" fontId="2" fillId="3" borderId="1" xfId="1" applyNumberFormat="1" applyFont="1" applyFill="1" applyBorder="1" applyAlignment="1" applyProtection="1">
      <alignment horizontal="center"/>
    </xf>
    <xf numFmtId="37" fontId="2" fillId="3" borderId="2" xfId="1" applyNumberFormat="1" applyFont="1" applyFill="1" applyBorder="1" applyAlignment="1" applyProtection="1">
      <alignment horizont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0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/>
    </xf>
    <xf numFmtId="44" fontId="6" fillId="2" borderId="12" xfId="21" applyFont="1" applyFill="1" applyBorder="1" applyAlignment="1" applyProtection="1">
      <alignment horizontal="right"/>
    </xf>
    <xf numFmtId="44" fontId="8" fillId="2" borderId="12" xfId="21" applyFont="1" applyFill="1" applyBorder="1" applyAlignment="1">
      <alignment horizontal="right"/>
    </xf>
    <xf numFmtId="44" fontId="6" fillId="2" borderId="13" xfId="21" applyFont="1" applyFill="1" applyBorder="1" applyAlignment="1">
      <alignment horizontal="right"/>
    </xf>
    <xf numFmtId="44" fontId="6" fillId="2" borderId="14" xfId="21" applyFont="1" applyFill="1" applyBorder="1" applyAlignment="1">
      <alignment horizontal="right"/>
    </xf>
    <xf numFmtId="44" fontId="8" fillId="2" borderId="13" xfId="21" applyFont="1" applyFill="1" applyBorder="1" applyAlignment="1"/>
    <xf numFmtId="44" fontId="8" fillId="2" borderId="14" xfId="21" applyFont="1" applyFill="1" applyBorder="1" applyAlignment="1"/>
  </cellXfs>
  <cellStyles count="22">
    <cellStyle name="Millares 2 2" xfId="15"/>
    <cellStyle name="Millares 2 3" xfId="3"/>
    <cellStyle name="Millares 5" xfId="1"/>
    <cellStyle name="Moneda" xfId="21" builtinId="4"/>
    <cellStyle name="Moneda 2 2" xfId="9"/>
    <cellStyle name="Normal" xfId="0" builtinId="0"/>
    <cellStyle name="Normal 10" xfId="2"/>
    <cellStyle name="Normal 15" xfId="6"/>
    <cellStyle name="Normal 2" xfId="11"/>
    <cellStyle name="Normal 2 2" xfId="7"/>
    <cellStyle name="Normal 3" xfId="12"/>
    <cellStyle name="Normal 3 2" xfId="17"/>
    <cellStyle name="Normal 4" xfId="13"/>
    <cellStyle name="Normal 6 3 2 2" xfId="16"/>
    <cellStyle name="Normal 6 4" xfId="5"/>
    <cellStyle name="Normal 6 4 2" xfId="18"/>
    <cellStyle name="Normal 7 2" xfId="8"/>
    <cellStyle name="Normal 7 2 2" xfId="19"/>
    <cellStyle name="Normal 7 3 2" xfId="14"/>
    <cellStyle name="Normal 7 4" xfId="20"/>
    <cellStyle name="Normal 9 3" xfId="4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233793</xdr:colOff>
      <xdr:row>47</xdr:row>
      <xdr:rowOff>0</xdr:rowOff>
    </xdr:from>
    <xdr:to>
      <xdr:col>3</xdr:col>
      <xdr:colOff>994927</xdr:colOff>
      <xdr:row>52</xdr:row>
      <xdr:rowOff>28575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432952" y="10979727"/>
          <a:ext cx="1800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por: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Mtro.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Alejandro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Rocha Leyva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Jefe del departamento  de Contabilidad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3</xdr:col>
      <xdr:colOff>1004453</xdr:colOff>
      <xdr:row>47</xdr:row>
      <xdr:rowOff>9526</xdr:rowOff>
    </xdr:from>
    <xdr:to>
      <xdr:col>5</xdr:col>
      <xdr:colOff>317187</xdr:colOff>
      <xdr:row>52</xdr:row>
      <xdr:rowOff>167951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242703" y="10989253"/>
          <a:ext cx="1875825" cy="111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por: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Hilario Solís Cervantes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326712</xdr:colOff>
      <xdr:row>47</xdr:row>
      <xdr:rowOff>19051</xdr:rowOff>
    </xdr:from>
    <xdr:to>
      <xdr:col>7</xdr:col>
      <xdr:colOff>736023</xdr:colOff>
      <xdr:row>53</xdr:row>
      <xdr:rowOff>29581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4128053" y="10565824"/>
          <a:ext cx="2262356" cy="1153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por: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Mtro. Francisco Javier Elísea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de la Cruz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716367</xdr:colOff>
      <xdr:row>47</xdr:row>
      <xdr:rowOff>9524</xdr:rowOff>
    </xdr:from>
    <xdr:to>
      <xdr:col>9</xdr:col>
      <xdr:colOff>846989</xdr:colOff>
      <xdr:row>52</xdr:row>
      <xdr:rowOff>104775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370753" y="10556297"/>
          <a:ext cx="1879759" cy="104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Gregorio Radilla Salas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baseline="0">
              <a:effectLst/>
              <a:latin typeface="+mn-lt"/>
              <a:ea typeface="+mn-ea"/>
              <a:cs typeface="+mn-cs"/>
            </a:rPr>
            <a:t>Contralor Interno y/o Comisario</a:t>
          </a:r>
          <a:endParaRPr lang="es-MX" sz="900">
            <a:effectLst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showGridLines="0" tabSelected="1" zoomScale="110" zoomScaleNormal="11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33" sqref="I33"/>
    </sheetView>
  </sheetViews>
  <sheetFormatPr baseColWidth="10" defaultRowHeight="15" x14ac:dyDescent="0.25"/>
  <cols>
    <col min="1" max="1" width="3" customWidth="1"/>
    <col min="2" max="2" width="4.140625" customWidth="1"/>
    <col min="4" max="4" width="26.28515625" customWidth="1"/>
    <col min="5" max="5" width="14.42578125" bestFit="1" customWidth="1"/>
    <col min="6" max="6" width="15.28515625" customWidth="1"/>
    <col min="7" max="7" width="14.42578125" bestFit="1" customWidth="1"/>
    <col min="8" max="8" width="13.28515625" customWidth="1"/>
    <col min="9" max="9" width="14.42578125" bestFit="1" customWidth="1"/>
    <col min="10" max="10" width="14" customWidth="1"/>
  </cols>
  <sheetData>
    <row r="1" spans="2:11" x14ac:dyDescent="0.25">
      <c r="I1" s="41" t="s">
        <v>35</v>
      </c>
      <c r="J1" s="41"/>
    </row>
    <row r="2" spans="2:11" x14ac:dyDescent="0.25">
      <c r="B2" s="75" t="s">
        <v>37</v>
      </c>
      <c r="C2" s="76"/>
      <c r="D2" s="76"/>
      <c r="E2" s="76"/>
      <c r="F2" s="76"/>
      <c r="G2" s="76"/>
      <c r="H2" s="76"/>
      <c r="I2" s="76"/>
      <c r="J2" s="77"/>
      <c r="K2" s="1"/>
    </row>
    <row r="3" spans="2:11" x14ac:dyDescent="0.25">
      <c r="B3" s="78" t="s">
        <v>0</v>
      </c>
      <c r="C3" s="79"/>
      <c r="D3" s="79"/>
      <c r="E3" s="79"/>
      <c r="F3" s="79"/>
      <c r="G3" s="79"/>
      <c r="H3" s="79"/>
      <c r="I3" s="79"/>
      <c r="J3" s="80"/>
      <c r="K3" s="1"/>
    </row>
    <row r="4" spans="2:11" x14ac:dyDescent="0.25">
      <c r="B4" s="81" t="s">
        <v>36</v>
      </c>
      <c r="C4" s="82"/>
      <c r="D4" s="82"/>
      <c r="E4" s="82"/>
      <c r="F4" s="82"/>
      <c r="G4" s="82"/>
      <c r="H4" s="82"/>
      <c r="I4" s="82"/>
      <c r="J4" s="83"/>
      <c r="K4" s="1"/>
    </row>
    <row r="5" spans="2:11" x14ac:dyDescent="0.25">
      <c r="B5" s="62" t="s">
        <v>1</v>
      </c>
      <c r="C5" s="63"/>
      <c r="D5" s="64"/>
      <c r="E5" s="71" t="s">
        <v>2</v>
      </c>
      <c r="F5" s="72"/>
      <c r="G5" s="72"/>
      <c r="H5" s="72"/>
      <c r="I5" s="73"/>
      <c r="J5" s="58" t="s">
        <v>3</v>
      </c>
      <c r="K5" s="1"/>
    </row>
    <row r="6" spans="2:11" ht="29.25" customHeight="1" x14ac:dyDescent="0.25">
      <c r="B6" s="65"/>
      <c r="C6" s="66"/>
      <c r="D6" s="67"/>
      <c r="E6" s="27" t="s">
        <v>4</v>
      </c>
      <c r="F6" s="29" t="s">
        <v>5</v>
      </c>
      <c r="G6" s="27" t="s">
        <v>6</v>
      </c>
      <c r="H6" s="27" t="s">
        <v>7</v>
      </c>
      <c r="I6" s="27" t="s">
        <v>8</v>
      </c>
      <c r="J6" s="58"/>
      <c r="K6" s="1"/>
    </row>
    <row r="7" spans="2:11" x14ac:dyDescent="0.25">
      <c r="B7" s="68"/>
      <c r="C7" s="69"/>
      <c r="D7" s="70"/>
      <c r="E7" s="30" t="str">
        <f>E23</f>
        <v>(1)</v>
      </c>
      <c r="F7" s="30" t="s">
        <v>9</v>
      </c>
      <c r="G7" s="30" t="s">
        <v>10</v>
      </c>
      <c r="H7" s="30" t="s">
        <v>11</v>
      </c>
      <c r="I7" s="30" t="s">
        <v>12</v>
      </c>
      <c r="J7" s="30" t="s">
        <v>13</v>
      </c>
      <c r="K7" s="1"/>
    </row>
    <row r="8" spans="2:11" x14ac:dyDescent="0.25">
      <c r="B8" s="74" t="s">
        <v>14</v>
      </c>
      <c r="C8" s="42"/>
      <c r="D8" s="43"/>
      <c r="E8" s="2">
        <v>0</v>
      </c>
      <c r="F8" s="2">
        <v>0</v>
      </c>
      <c r="G8" s="3">
        <v>0</v>
      </c>
      <c r="H8" s="2">
        <v>0</v>
      </c>
      <c r="I8" s="2">
        <v>0</v>
      </c>
      <c r="J8" s="3">
        <v>0</v>
      </c>
      <c r="K8" s="1"/>
    </row>
    <row r="9" spans="2:11" x14ac:dyDescent="0.25">
      <c r="B9" s="74" t="s">
        <v>15</v>
      </c>
      <c r="C9" s="42"/>
      <c r="D9" s="43"/>
      <c r="E9" s="2">
        <v>0</v>
      </c>
      <c r="F9" s="2">
        <v>0</v>
      </c>
      <c r="G9" s="3">
        <v>0</v>
      </c>
      <c r="H9" s="2">
        <v>0</v>
      </c>
      <c r="I9" s="2">
        <v>0</v>
      </c>
      <c r="J9" s="3">
        <v>0</v>
      </c>
      <c r="K9" s="1"/>
    </row>
    <row r="10" spans="2:11" x14ac:dyDescent="0.25">
      <c r="B10" s="74" t="s">
        <v>16</v>
      </c>
      <c r="C10" s="42"/>
      <c r="D10" s="43"/>
      <c r="E10" s="2">
        <v>0</v>
      </c>
      <c r="F10" s="2">
        <v>0</v>
      </c>
      <c r="G10" s="3">
        <v>0</v>
      </c>
      <c r="H10" s="2">
        <v>0</v>
      </c>
      <c r="I10" s="2">
        <v>0</v>
      </c>
      <c r="J10" s="3">
        <v>0</v>
      </c>
      <c r="K10" s="1"/>
    </row>
    <row r="11" spans="2:11" x14ac:dyDescent="0.25">
      <c r="B11" s="74" t="s">
        <v>17</v>
      </c>
      <c r="C11" s="42"/>
      <c r="D11" s="43"/>
      <c r="E11" s="2">
        <v>0</v>
      </c>
      <c r="F11" s="2">
        <v>0</v>
      </c>
      <c r="G11" s="3">
        <v>0</v>
      </c>
      <c r="H11" s="2">
        <v>0</v>
      </c>
      <c r="I11" s="2">
        <v>0</v>
      </c>
      <c r="J11" s="3">
        <v>0</v>
      </c>
      <c r="K11" s="1"/>
    </row>
    <row r="12" spans="2:11" x14ac:dyDescent="0.25">
      <c r="B12" s="74" t="s">
        <v>18</v>
      </c>
      <c r="C12" s="42"/>
      <c r="D12" s="43"/>
      <c r="E12" s="3">
        <v>0</v>
      </c>
      <c r="F12" s="31">
        <v>2216</v>
      </c>
      <c r="G12" s="31">
        <f>+E12+F12</f>
        <v>2216</v>
      </c>
      <c r="H12" s="31">
        <f>+G12</f>
        <v>2216</v>
      </c>
      <c r="I12" s="31">
        <f>+H12</f>
        <v>2216</v>
      </c>
      <c r="J12" s="31">
        <f>I12-E12</f>
        <v>2216</v>
      </c>
      <c r="K12" s="1"/>
    </row>
    <row r="13" spans="2:11" x14ac:dyDescent="0.25">
      <c r="B13" s="74" t="s">
        <v>19</v>
      </c>
      <c r="C13" s="42"/>
      <c r="D13" s="43"/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1"/>
    </row>
    <row r="14" spans="2:11" ht="25.5" customHeight="1" x14ac:dyDescent="0.25">
      <c r="B14" s="74" t="s">
        <v>20</v>
      </c>
      <c r="C14" s="42"/>
      <c r="D14" s="43"/>
      <c r="E14" s="31">
        <v>12346000</v>
      </c>
      <c r="F14" s="31">
        <v>-2961360</v>
      </c>
      <c r="G14" s="32">
        <v>9384640</v>
      </c>
      <c r="H14" s="31">
        <v>9384640</v>
      </c>
      <c r="I14" s="31">
        <v>9384640</v>
      </c>
      <c r="J14" s="32">
        <v>-2961360</v>
      </c>
      <c r="K14" s="1"/>
    </row>
    <row r="15" spans="2:11" ht="36.75" customHeight="1" x14ac:dyDescent="0.25">
      <c r="B15" s="74" t="s">
        <v>21</v>
      </c>
      <c r="C15" s="42"/>
      <c r="D15" s="43"/>
      <c r="E15" s="31">
        <v>0</v>
      </c>
      <c r="F15" s="31">
        <v>0</v>
      </c>
      <c r="G15" s="32">
        <v>0</v>
      </c>
      <c r="H15" s="31">
        <v>0</v>
      </c>
      <c r="I15" s="31">
        <v>0</v>
      </c>
      <c r="J15" s="32">
        <v>0</v>
      </c>
      <c r="K15" s="1"/>
    </row>
    <row r="16" spans="2:11" ht="25.5" customHeight="1" x14ac:dyDescent="0.25">
      <c r="B16" s="74" t="s">
        <v>22</v>
      </c>
      <c r="C16" s="42"/>
      <c r="D16" s="43"/>
      <c r="E16" s="31">
        <v>80745387</v>
      </c>
      <c r="F16" s="31">
        <v>2984907</v>
      </c>
      <c r="G16" s="32">
        <v>83730294</v>
      </c>
      <c r="H16" s="31">
        <v>83730294</v>
      </c>
      <c r="I16" s="31">
        <v>83730294</v>
      </c>
      <c r="J16" s="32">
        <v>2984907</v>
      </c>
      <c r="K16" s="1"/>
    </row>
    <row r="17" spans="2:11" x14ac:dyDescent="0.25">
      <c r="B17" s="74" t="s">
        <v>23</v>
      </c>
      <c r="C17" s="42"/>
      <c r="D17" s="43"/>
      <c r="E17" s="2">
        <v>0</v>
      </c>
      <c r="F17" s="2">
        <v>0</v>
      </c>
      <c r="G17" s="3">
        <v>0</v>
      </c>
      <c r="H17" s="2">
        <v>0</v>
      </c>
      <c r="I17" s="2">
        <v>0</v>
      </c>
      <c r="J17" s="3">
        <v>0</v>
      </c>
      <c r="K17" s="1"/>
    </row>
    <row r="18" spans="2:11" ht="6.75" customHeight="1" x14ac:dyDescent="0.25">
      <c r="B18" s="4"/>
      <c r="C18" s="5"/>
      <c r="D18" s="6"/>
      <c r="E18" s="7"/>
      <c r="F18" s="7"/>
      <c r="G18" s="7"/>
      <c r="H18" s="7"/>
      <c r="I18" s="7"/>
      <c r="J18" s="7"/>
      <c r="K18" s="1"/>
    </row>
    <row r="19" spans="2:11" x14ac:dyDescent="0.25">
      <c r="B19" s="8"/>
      <c r="C19" s="44" t="s">
        <v>24</v>
      </c>
      <c r="D19" s="45"/>
      <c r="E19" s="84">
        <f>+E12+E14+E16</f>
        <v>93091387</v>
      </c>
      <c r="F19" s="84">
        <f>+F12+F14+F16</f>
        <v>25763</v>
      </c>
      <c r="G19" s="84">
        <f>+G12+G14+G16</f>
        <v>93117150</v>
      </c>
      <c r="H19" s="84">
        <f>+H12+H14+H16</f>
        <v>93117150</v>
      </c>
      <c r="I19" s="84">
        <f>+I12+I14+I16</f>
        <v>93117150</v>
      </c>
      <c r="J19" s="86">
        <f>+J12+J14+J16</f>
        <v>25763</v>
      </c>
      <c r="K19" s="1"/>
    </row>
    <row r="20" spans="2:11" ht="12.75" customHeight="1" x14ac:dyDescent="0.25">
      <c r="B20" s="1"/>
      <c r="C20" s="1"/>
      <c r="D20" s="1"/>
      <c r="E20" s="9"/>
      <c r="F20" s="9"/>
      <c r="G20" s="9"/>
      <c r="H20" s="52" t="s">
        <v>25</v>
      </c>
      <c r="I20" s="53"/>
      <c r="J20" s="87"/>
      <c r="K20" s="1"/>
    </row>
    <row r="21" spans="2:11" x14ac:dyDescent="0.25">
      <c r="B21" s="62" t="s">
        <v>26</v>
      </c>
      <c r="C21" s="63"/>
      <c r="D21" s="64"/>
      <c r="E21" s="71" t="s">
        <v>2</v>
      </c>
      <c r="F21" s="72"/>
      <c r="G21" s="72"/>
      <c r="H21" s="72"/>
      <c r="I21" s="73"/>
      <c r="J21" s="58" t="s">
        <v>3</v>
      </c>
      <c r="K21" s="1"/>
    </row>
    <row r="22" spans="2:11" ht="24" x14ac:dyDescent="0.25">
      <c r="B22" s="65"/>
      <c r="C22" s="66"/>
      <c r="D22" s="67"/>
      <c r="E22" s="27" t="s">
        <v>4</v>
      </c>
      <c r="F22" s="28" t="s">
        <v>27</v>
      </c>
      <c r="G22" s="27" t="s">
        <v>6</v>
      </c>
      <c r="H22" s="27" t="s">
        <v>7</v>
      </c>
      <c r="I22" s="27" t="s">
        <v>8</v>
      </c>
      <c r="J22" s="58"/>
      <c r="K22" s="1"/>
    </row>
    <row r="23" spans="2:11" ht="14.25" customHeight="1" x14ac:dyDescent="0.25">
      <c r="B23" s="68"/>
      <c r="C23" s="69"/>
      <c r="D23" s="70"/>
      <c r="E23" s="30" t="s">
        <v>28</v>
      </c>
      <c r="F23" s="30" t="s">
        <v>9</v>
      </c>
      <c r="G23" s="30" t="s">
        <v>10</v>
      </c>
      <c r="H23" s="30" t="s">
        <v>11</v>
      </c>
      <c r="I23" s="30" t="s">
        <v>12</v>
      </c>
      <c r="J23" s="30" t="s">
        <v>13</v>
      </c>
      <c r="K23" s="1"/>
    </row>
    <row r="24" spans="2:11" ht="24" customHeight="1" x14ac:dyDescent="0.25">
      <c r="B24" s="59" t="s">
        <v>29</v>
      </c>
      <c r="C24" s="60"/>
      <c r="D24" s="61"/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"/>
    </row>
    <row r="25" spans="2:11" x14ac:dyDescent="0.25">
      <c r="B25" s="11"/>
      <c r="C25" s="42" t="s">
        <v>14</v>
      </c>
      <c r="D25" s="43"/>
      <c r="E25" s="12"/>
      <c r="F25" s="12"/>
      <c r="G25" s="13"/>
      <c r="H25" s="12"/>
      <c r="I25" s="12"/>
      <c r="J25" s="13"/>
      <c r="K25" s="9"/>
    </row>
    <row r="26" spans="2:11" x14ac:dyDescent="0.25">
      <c r="B26" s="11"/>
      <c r="C26" s="42" t="s">
        <v>15</v>
      </c>
      <c r="D26" s="43"/>
      <c r="E26" s="12"/>
      <c r="F26" s="12"/>
      <c r="G26" s="13"/>
      <c r="H26" s="12"/>
      <c r="I26" s="12"/>
      <c r="J26" s="13"/>
      <c r="K26" s="9"/>
    </row>
    <row r="27" spans="2:11" x14ac:dyDescent="0.25">
      <c r="B27" s="11"/>
      <c r="C27" s="42" t="s">
        <v>16</v>
      </c>
      <c r="D27" s="43"/>
      <c r="E27" s="12"/>
      <c r="F27" s="12"/>
      <c r="G27" s="13"/>
      <c r="H27" s="12"/>
      <c r="I27" s="12"/>
      <c r="J27" s="13"/>
      <c r="K27" s="9"/>
    </row>
    <row r="28" spans="2:11" x14ac:dyDescent="0.25">
      <c r="B28" s="11"/>
      <c r="C28" s="42" t="s">
        <v>17</v>
      </c>
      <c r="D28" s="43"/>
      <c r="E28" s="12"/>
      <c r="F28" s="12"/>
      <c r="G28" s="13"/>
      <c r="H28" s="12"/>
      <c r="I28" s="12"/>
      <c r="J28" s="13"/>
      <c r="K28" s="9"/>
    </row>
    <row r="29" spans="2:11" x14ac:dyDescent="0.25">
      <c r="B29" s="11"/>
      <c r="C29" s="42" t="s">
        <v>30</v>
      </c>
      <c r="D29" s="43"/>
      <c r="E29" s="13">
        <v>0</v>
      </c>
      <c r="F29" s="31">
        <v>2216</v>
      </c>
      <c r="G29" s="31">
        <f>+E29+F29</f>
        <v>2216</v>
      </c>
      <c r="H29" s="31">
        <f>+G29</f>
        <v>2216</v>
      </c>
      <c r="I29" s="31">
        <f>+H29</f>
        <v>2216</v>
      </c>
      <c r="J29" s="31">
        <f>I29-E29</f>
        <v>2216</v>
      </c>
      <c r="K29" s="9"/>
    </row>
    <row r="30" spans="2:11" x14ac:dyDescent="0.25">
      <c r="B30" s="11"/>
      <c r="C30" s="42" t="s">
        <v>31</v>
      </c>
      <c r="D30" s="43"/>
      <c r="E30" s="13"/>
      <c r="F30" s="13"/>
      <c r="G30" s="13"/>
      <c r="H30" s="13"/>
      <c r="I30" s="13"/>
      <c r="J30" s="13"/>
      <c r="K30" s="9"/>
    </row>
    <row r="31" spans="2:11" ht="38.25" customHeight="1" x14ac:dyDescent="0.25">
      <c r="B31" s="11"/>
      <c r="C31" s="42" t="s">
        <v>32</v>
      </c>
      <c r="D31" s="43"/>
      <c r="E31" s="12"/>
      <c r="F31" s="12"/>
      <c r="G31" s="13"/>
      <c r="H31" s="12"/>
      <c r="I31" s="12"/>
      <c r="J31" s="13"/>
      <c r="K31" s="9"/>
    </row>
    <row r="32" spans="2:11" ht="23.25" customHeight="1" x14ac:dyDescent="0.25">
      <c r="B32" s="11"/>
      <c r="C32" s="42" t="s">
        <v>22</v>
      </c>
      <c r="D32" s="43"/>
      <c r="E32" s="12"/>
      <c r="F32" s="12"/>
      <c r="G32" s="13"/>
      <c r="H32" s="12"/>
      <c r="I32" s="12"/>
      <c r="J32" s="13"/>
      <c r="K32" s="9"/>
    </row>
    <row r="33" spans="2:11" ht="59.25" customHeight="1" x14ac:dyDescent="0.25">
      <c r="B33" s="46" t="s">
        <v>33</v>
      </c>
      <c r="C33" s="47"/>
      <c r="D33" s="48"/>
      <c r="E33" s="34">
        <f t="shared" ref="E33:J33" si="0">E34+E36+E37</f>
        <v>93091387</v>
      </c>
      <c r="F33" s="34">
        <f t="shared" si="0"/>
        <v>23547</v>
      </c>
      <c r="G33" s="34">
        <f t="shared" si="0"/>
        <v>93114934</v>
      </c>
      <c r="H33" s="34">
        <f t="shared" si="0"/>
        <v>93114934</v>
      </c>
      <c r="I33" s="34">
        <f t="shared" si="0"/>
        <v>93114934</v>
      </c>
      <c r="J33" s="34">
        <f t="shared" si="0"/>
        <v>23547</v>
      </c>
      <c r="K33" s="1"/>
    </row>
    <row r="34" spans="2:11" x14ac:dyDescent="0.25">
      <c r="B34" s="16"/>
      <c r="C34" s="42" t="s">
        <v>15</v>
      </c>
      <c r="D34" s="43"/>
      <c r="E34" s="35"/>
      <c r="F34" s="35"/>
      <c r="G34" s="36">
        <f>E34+F34</f>
        <v>0</v>
      </c>
      <c r="H34" s="35"/>
      <c r="I34" s="35"/>
      <c r="J34" s="36">
        <f>I34-E34</f>
        <v>0</v>
      </c>
      <c r="K34" s="1"/>
    </row>
    <row r="35" spans="2:11" x14ac:dyDescent="0.25">
      <c r="B35" s="16"/>
      <c r="C35" s="42" t="s">
        <v>30</v>
      </c>
      <c r="D35" s="43"/>
      <c r="E35" s="37"/>
      <c r="F35" s="37"/>
      <c r="G35" s="38"/>
      <c r="H35" s="37"/>
      <c r="I35" s="37"/>
      <c r="J35" s="38"/>
      <c r="K35" s="1"/>
    </row>
    <row r="36" spans="2:11" ht="26.25" customHeight="1" x14ac:dyDescent="0.25">
      <c r="B36" s="14"/>
      <c r="C36" s="42" t="s">
        <v>34</v>
      </c>
      <c r="D36" s="43"/>
      <c r="E36" s="31">
        <v>12346000</v>
      </c>
      <c r="F36" s="31">
        <v>-2961360</v>
      </c>
      <c r="G36" s="32">
        <f>+E36+F36</f>
        <v>9384640</v>
      </c>
      <c r="H36" s="31">
        <v>9384640</v>
      </c>
      <c r="I36" s="31">
        <f>+H36</f>
        <v>9384640</v>
      </c>
      <c r="J36" s="32">
        <f>+I36-E36</f>
        <v>-2961360</v>
      </c>
      <c r="K36" s="1"/>
    </row>
    <row r="37" spans="2:11" ht="24.75" customHeight="1" x14ac:dyDescent="0.25">
      <c r="B37" s="14"/>
      <c r="C37" s="42" t="s">
        <v>22</v>
      </c>
      <c r="D37" s="43"/>
      <c r="E37" s="31">
        <v>80745387</v>
      </c>
      <c r="F37" s="31">
        <v>2984907</v>
      </c>
      <c r="G37" s="32">
        <f>E37+F37</f>
        <v>83730294</v>
      </c>
      <c r="H37" s="32">
        <v>83730294</v>
      </c>
      <c r="I37" s="32">
        <f>+H37</f>
        <v>83730294</v>
      </c>
      <c r="J37" s="32">
        <f>I37-E37</f>
        <v>2984907</v>
      </c>
      <c r="K37" s="1"/>
    </row>
    <row r="38" spans="2:11" ht="7.5" customHeight="1" x14ac:dyDescent="0.25">
      <c r="B38" s="49"/>
      <c r="C38" s="50"/>
      <c r="D38" s="51"/>
      <c r="E38" s="33"/>
      <c r="F38" s="33"/>
      <c r="G38" s="33"/>
      <c r="H38" s="33"/>
      <c r="I38" s="33"/>
      <c r="J38" s="33"/>
      <c r="K38" s="1"/>
    </row>
    <row r="39" spans="2:11" ht="14.25" customHeight="1" x14ac:dyDescent="0.25">
      <c r="B39" s="55" t="s">
        <v>23</v>
      </c>
      <c r="C39" s="56"/>
      <c r="D39" s="57"/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"/>
    </row>
    <row r="40" spans="2:11" x14ac:dyDescent="0.25">
      <c r="B40" s="14"/>
      <c r="C40" s="42" t="s">
        <v>23</v>
      </c>
      <c r="D40" s="43"/>
      <c r="E40" s="17">
        <v>0</v>
      </c>
      <c r="F40" s="17">
        <v>0</v>
      </c>
      <c r="G40" s="15">
        <v>0</v>
      </c>
      <c r="H40" s="17">
        <v>0</v>
      </c>
      <c r="I40" s="17">
        <v>0</v>
      </c>
      <c r="J40" s="15">
        <v>0</v>
      </c>
      <c r="K40" s="1"/>
    </row>
    <row r="41" spans="2:11" ht="3.75" customHeight="1" x14ac:dyDescent="0.25">
      <c r="B41" s="19"/>
      <c r="C41" s="20"/>
      <c r="D41" s="21"/>
      <c r="E41" s="22"/>
      <c r="F41" s="22"/>
      <c r="G41" s="22"/>
      <c r="H41" s="22"/>
      <c r="I41" s="22"/>
      <c r="J41" s="22"/>
      <c r="K41" s="1"/>
    </row>
    <row r="42" spans="2:11" ht="12" customHeight="1" x14ac:dyDescent="0.25">
      <c r="B42" s="23"/>
      <c r="C42" s="25" t="s">
        <v>24</v>
      </c>
      <c r="D42" s="26"/>
      <c r="E42" s="85">
        <f>+E36+E37+E29</f>
        <v>93091387</v>
      </c>
      <c r="F42" s="85">
        <f>+F29+F36+F37</f>
        <v>25763</v>
      </c>
      <c r="G42" s="85">
        <f>+G29+G36+G37</f>
        <v>93117150</v>
      </c>
      <c r="H42" s="85">
        <f>+H29+H36+H37</f>
        <v>93117150</v>
      </c>
      <c r="I42" s="85">
        <f>+I29+I36+I37</f>
        <v>93117150</v>
      </c>
      <c r="J42" s="88">
        <f>+J29+J36+J37</f>
        <v>25763</v>
      </c>
      <c r="K42" s="1"/>
    </row>
    <row r="43" spans="2:11" ht="12.75" customHeight="1" x14ac:dyDescent="0.25">
      <c r="B43" s="24"/>
      <c r="C43" s="24"/>
      <c r="D43" s="24"/>
      <c r="E43" s="24"/>
      <c r="F43" s="24"/>
      <c r="G43" s="24"/>
      <c r="H43" s="52" t="s">
        <v>25</v>
      </c>
      <c r="I43" s="53"/>
      <c r="J43" s="89"/>
      <c r="K43" s="1"/>
    </row>
    <row r="44" spans="2:11" ht="9" customHeight="1" x14ac:dyDescent="0.25">
      <c r="B44" s="54"/>
      <c r="C44" s="54"/>
      <c r="D44" s="54"/>
      <c r="E44" s="54"/>
      <c r="F44" s="54"/>
      <c r="G44" s="54"/>
      <c r="H44" s="54"/>
      <c r="I44" s="54"/>
      <c r="J44" s="54"/>
      <c r="K44" s="1"/>
    </row>
    <row r="45" spans="2:11" ht="12.75" customHeight="1" x14ac:dyDescent="0.25">
      <c r="B45" s="39"/>
      <c r="C45" s="39"/>
      <c r="D45" s="39"/>
      <c r="E45" s="39"/>
      <c r="F45" s="39"/>
      <c r="G45" s="39"/>
      <c r="H45" s="39"/>
      <c r="I45" s="39"/>
      <c r="J45" s="39"/>
      <c r="K45" s="1"/>
    </row>
    <row r="46" spans="2:11" ht="12" customHeight="1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1"/>
    </row>
  </sheetData>
  <mergeCells count="45">
    <mergeCell ref="B2:J2"/>
    <mergeCell ref="B3:J3"/>
    <mergeCell ref="B4:J4"/>
    <mergeCell ref="B5:D7"/>
    <mergeCell ref="E5:I5"/>
    <mergeCell ref="J5:J6"/>
    <mergeCell ref="B13:D13"/>
    <mergeCell ref="B14:D14"/>
    <mergeCell ref="B15:D15"/>
    <mergeCell ref="B16:D16"/>
    <mergeCell ref="B17:D17"/>
    <mergeCell ref="B8:D8"/>
    <mergeCell ref="B9:D9"/>
    <mergeCell ref="B10:D10"/>
    <mergeCell ref="B11:D11"/>
    <mergeCell ref="B12:D12"/>
    <mergeCell ref="J21:J22"/>
    <mergeCell ref="B24:D24"/>
    <mergeCell ref="C25:D25"/>
    <mergeCell ref="J19:J20"/>
    <mergeCell ref="H20:I20"/>
    <mergeCell ref="B21:D23"/>
    <mergeCell ref="E21:I21"/>
    <mergeCell ref="B38:D38"/>
    <mergeCell ref="C40:D40"/>
    <mergeCell ref="J42:J43"/>
    <mergeCell ref="H43:I43"/>
    <mergeCell ref="B44:J44"/>
    <mergeCell ref="B39:D39"/>
    <mergeCell ref="B45:J45"/>
    <mergeCell ref="B46:J46"/>
    <mergeCell ref="I1:J1"/>
    <mergeCell ref="C37:D37"/>
    <mergeCell ref="C32:D32"/>
    <mergeCell ref="C19:D19"/>
    <mergeCell ref="C27:D27"/>
    <mergeCell ref="B33:D33"/>
    <mergeCell ref="C34:D34"/>
    <mergeCell ref="C35:D35"/>
    <mergeCell ref="C36:D36"/>
    <mergeCell ref="C28:D28"/>
    <mergeCell ref="C26:D26"/>
    <mergeCell ref="C29:D29"/>
    <mergeCell ref="C30:D30"/>
    <mergeCell ref="C31:D31"/>
  </mergeCells>
  <printOptions horizontalCentered="1"/>
  <pageMargins left="0.31496062992125984" right="0.31496062992125984" top="0.35433070866141736" bottom="0.35433070866141736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Contabilidad</cp:lastModifiedBy>
  <cp:lastPrinted>2022-03-22T19:56:20Z</cp:lastPrinted>
  <dcterms:created xsi:type="dcterms:W3CDTF">2018-10-31T21:40:06Z</dcterms:created>
  <dcterms:modified xsi:type="dcterms:W3CDTF">2023-03-15T14:29:23Z</dcterms:modified>
</cp:coreProperties>
</file>