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3" i="1" l="1"/>
  <c r="E11" i="1"/>
  <c r="I26" i="1" l="1"/>
  <c r="I9" i="1"/>
  <c r="I22" i="1" l="1"/>
  <c r="B10" i="1" l="1"/>
  <c r="D10" i="1" s="1"/>
  <c r="G10" i="1" s="1"/>
  <c r="F13" i="1" l="1"/>
  <c r="F12" i="1"/>
  <c r="G13" i="1" l="1"/>
  <c r="G12" i="1"/>
  <c r="B21" i="1" l="1"/>
  <c r="F11" i="1" l="1"/>
  <c r="D21" i="1"/>
  <c r="G11" i="1"/>
  <c r="E21" i="1"/>
  <c r="F21" i="1"/>
  <c r="C21" i="1"/>
  <c r="G21" i="1" l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<sst xmlns="http://schemas.openxmlformats.org/spreadsheetml/2006/main" count="23" uniqueCount="23">
  <si>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</si>
  <si>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Económica (Por Tipo de Gasto)</t>
  </si>
  <si>
    <t>Partidas presupuestales</t>
  </si>
  <si>
    <t>Egresos</t>
  </si>
  <si>
    <t>Subejercicio</t>
  </si>
  <si>
    <t xml:space="preserve"> Aprobado</t>
  </si>
  <si>
    <t>Ampliaciones/(Reducciones)</t>
  </si>
  <si>
    <t>Modificado</t>
  </si>
  <si>
    <t>Devengado</t>
  </si>
  <si>
    <t>Pagado</t>
  </si>
  <si>
    <t>Concepto</t>
  </si>
  <si>
    <t>3=(1+2)</t>
  </si>
  <si>
    <t>6=(3-4)</t>
  </si>
  <si>
    <t>Gasto Corriente</t>
  </si>
  <si>
    <t>SERVICIOS PERSONALES</t>
  </si>
  <si>
    <t>MATERIALES Y SUMINISTROS</t>
  </si>
  <si>
    <t>SERVICIOS GENERALES</t>
  </si>
  <si>
    <t>Gasto de Capital</t>
  </si>
  <si>
    <t>Amortización de la Deuda Pública y Disminución de Pasivos</t>
  </si>
  <si>
    <t>Total del Gasto</t>
  </si>
  <si>
    <t>Bajo protesta de decir verdad declaramos que los Estados Financieros y sus notas, son razonablemente correctos y son responsabilidad del emisor.</t>
  </si>
  <si>
    <t>UNIVERSIDAD TECNOLOGICA DE LA COSTA GRANDE DE GUERRERO</t>
  </si>
  <si>
    <t xml:space="preserve">Del 1° de enero al 31 de diciembre de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</si>
</sst>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/>
    <xf numFmtId="0" fontId="3" fillId="0" borderId="0" xfId="2" applyFont="1" applyFill="1" applyAlignment="1"/>
    <xf numFmtId="0" fontId="2" fillId="0" borderId="0" xfId="2" applyFont="1" applyBorder="1" applyAlignment="1"/>
    <xf numFmtId="0" fontId="2" fillId="0" borderId="0" xfId="1" applyFont="1" applyFill="1" applyBorder="1" applyAlignment="1"/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justify" vertical="center"/>
    </xf>
    <xf numFmtId="0" fontId="3" fillId="0" borderId="5" xfId="1" applyFont="1" applyBorder="1" applyAlignment="1">
      <alignment horizontal="justify"/>
    </xf>
    <xf numFmtId="0" fontId="2" fillId="0" borderId="6" xfId="1" applyFont="1" applyBorder="1" applyAlignment="1">
      <alignment horizontal="justify"/>
    </xf>
    <xf numFmtId="44" fontId="2" fillId="0" borderId="7" xfId="1" applyNumberFormat="1" applyFont="1" applyBorder="1"/>
    <xf numFmtId="44" fontId="2" fillId="0" borderId="6" xfId="1" applyNumberFormat="1" applyFont="1" applyBorder="1"/>
    <xf numFmtId="0" fontId="2" fillId="0" borderId="6" xfId="1" applyFont="1" applyBorder="1"/>
    <xf numFmtId="0" fontId="3" fillId="0" borderId="6" xfId="1" applyFont="1" applyBorder="1" applyAlignment="1">
      <alignment horizontal="justify"/>
    </xf>
    <xf numFmtId="0" fontId="2" fillId="0" borderId="6" xfId="1" applyFont="1" applyFill="1" applyBorder="1" applyAlignment="1">
      <alignment horizontal="justify"/>
    </xf>
    <xf numFmtId="0" fontId="3" fillId="0" borderId="8" xfId="1" applyFont="1" applyBorder="1" applyAlignment="1"/>
    <xf numFmtId="0" fontId="2" fillId="0" borderId="0" xfId="3" applyFont="1"/>
    <xf numFmtId="0" fontId="2" fillId="0" borderId="0" xfId="3" applyFont="1" applyAlignment="1">
      <alignment horizontal="center"/>
    </xf>
    <xf numFmtId="0" fontId="2" fillId="0" borderId="0" xfId="3" applyFont="1" applyBorder="1"/>
    <xf numFmtId="0" fontId="2" fillId="0" borderId="0" xfId="3" applyFont="1" applyBorder="1" applyAlignment="1">
      <alignment horizontal="center"/>
    </xf>
    <xf numFmtId="0" fontId="2" fillId="0" borderId="0" xfId="2" applyFont="1"/>
    <xf numFmtId="0" fontId="5" fillId="0" borderId="0" xfId="3" applyFont="1"/>
    <xf numFmtId="44" fontId="3" fillId="0" borderId="7" xfId="1" applyNumberFormat="1" applyFont="1" applyBorder="1"/>
    <xf numFmtId="44" fontId="3" fillId="0" borderId="8" xfId="1" applyNumberFormat="1" applyFont="1" applyBorder="1"/>
    <xf numFmtId="44" fontId="0" fillId="0" borderId="0" xfId="4" applyFont="1"/>
    <xf numFmtId="44" fontId="6" fillId="0" borderId="0" xfId="4" applyFont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</cellXfs>
  <cellStyles count="5">
    <cellStyle name="Moneda" xfId="4" builtinId="4"/>
    <cellStyle name="Normal" xfId="0" builtinId="0"/>
    <cellStyle name="Normal 15" xfId="2"/>
    <cellStyle name="Normal 6 4" xfId="1"/>
    <cellStyle name="Normal_Formatos aspecto Financiero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297390</xdr:colOff>
      <xdr:row>23</xdr:row>
      <xdr:rowOff>133351</xdr:rowOff>
    </xdr:from>
    <xdr:to>
      <xdr:col>5</xdr:col>
      <xdr:colOff>107948</xdr:colOff>
      <xdr:row>30</xdr:row>
      <xdr:rowOff>47626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212415" y="4657726"/>
          <a:ext cx="2306108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HILARIO SOLIS CERVANTES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1863725</xdr:colOff>
      <xdr:row>24</xdr:row>
      <xdr:rowOff>4234</xdr:rowOff>
    </xdr:from>
    <xdr:to>
      <xdr:col>1</xdr:col>
      <xdr:colOff>505883</xdr:colOff>
      <xdr:row>29</xdr:row>
      <xdr:rowOff>140759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63725" y="4719109"/>
          <a:ext cx="1852083" cy="108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D20" sqref="D20"/>
    </sheetView>
  </sheetViews>
  <sheetFormatPr baseColWidth="10" defaultColWidth="9.140625" defaultRowHeight="15" x14ac:dyDescent="0.25"/>
  <cols>
    <col min="1" max="1" width="48.140625" customWidth="1"/>
    <col min="2" max="2" width="18.42578125" customWidth="1"/>
    <col min="3" max="3" width="22.140625" customWidth="1"/>
    <col min="4" max="4" width="18" customWidth="1"/>
    <col min="5" max="5" width="19.42578125" customWidth="1"/>
    <col min="6" max="6" width="18.5703125" customWidth="1"/>
    <col min="7" max="7" width="16.140625" customWidth="1"/>
    <col min="9" max="9" width="14.42578125" style="23" bestFit="1" customWidth="1"/>
  </cols>
  <sheetData>
    <row r="1" spans="1:9" x14ac:dyDescent="0.25">
      <c r="A1" s="2"/>
      <c r="B1" s="3"/>
      <c r="C1" s="4"/>
      <c r="D1" s="4"/>
      <c r="E1" s="4"/>
      <c r="F1" s="4"/>
      <c r="G1" s="4"/>
    </row>
    <row r="2" spans="1:9" x14ac:dyDescent="0.25">
      <c r="A2" s="2"/>
      <c r="B2" s="3"/>
      <c r="C2" s="4"/>
      <c r="D2" s="4"/>
      <c r="E2" s="4"/>
      <c r="F2" s="4"/>
      <c r="G2" s="4"/>
    </row>
    <row r="3" spans="1:9" x14ac:dyDescent="0.25">
      <c r="A3" s="25" t="s">
        <v>21</v>
      </c>
      <c r="B3" s="25"/>
      <c r="C3" s="25"/>
      <c r="D3" s="25"/>
      <c r="E3" s="25"/>
      <c r="F3" s="25"/>
      <c r="G3" s="25"/>
      <c r="I3" s="23">
        <v>200.01</v>
      </c>
    </row>
    <row r="4" spans="1:9" x14ac:dyDescent="0.25">
      <c r="A4" s="32" t="s">
        <v>0</v>
      </c>
      <c r="B4" s="33"/>
      <c r="C4" s="33"/>
      <c r="D4" s="33"/>
      <c r="E4" s="33"/>
      <c r="F4" s="33"/>
      <c r="G4" s="34"/>
      <c r="I4" s="23">
        <v>500</v>
      </c>
    </row>
    <row r="5" spans="1:9" x14ac:dyDescent="0.25">
      <c r="A5" s="26" t="s">
        <v>1</v>
      </c>
      <c r="B5" s="27"/>
      <c r="C5" s="27"/>
      <c r="D5" s="27"/>
      <c r="E5" s="27"/>
      <c r="F5" s="27"/>
      <c r="G5" s="27"/>
      <c r="I5" s="23">
        <v>500.37</v>
      </c>
    </row>
    <row r="6" spans="1:9" x14ac:dyDescent="0.25">
      <c r="A6" s="28" t="s">
        <v>22</v>
      </c>
      <c r="B6" s="29"/>
      <c r="C6" s="29"/>
      <c r="D6" s="29"/>
      <c r="E6" s="29"/>
      <c r="F6" s="29"/>
      <c r="G6" s="29"/>
      <c r="I6" s="23">
        <v>470</v>
      </c>
    </row>
    <row r="7" spans="1:9" x14ac:dyDescent="0.25">
      <c r="A7" s="30" t="s">
        <v>2</v>
      </c>
      <c r="B7" s="31" t="s">
        <v>3</v>
      </c>
      <c r="C7" s="31"/>
      <c r="D7" s="31"/>
      <c r="E7" s="31"/>
      <c r="F7" s="31"/>
      <c r="G7" s="30" t="s">
        <v>4</v>
      </c>
      <c r="I7" s="23">
        <v>300</v>
      </c>
    </row>
    <row r="8" spans="1:9" ht="25.5" x14ac:dyDescent="0.25">
      <c r="A8" s="30"/>
      <c r="B8" s="5" t="s">
        <v>5</v>
      </c>
      <c r="C8" s="6" t="s">
        <v>6</v>
      </c>
      <c r="D8" s="5" t="s">
        <v>7</v>
      </c>
      <c r="E8" s="5" t="s">
        <v>8</v>
      </c>
      <c r="F8" s="5" t="s">
        <v>9</v>
      </c>
      <c r="G8" s="30"/>
      <c r="I8" s="23">
        <v>467.2</v>
      </c>
    </row>
    <row r="9" spans="1:9" x14ac:dyDescent="0.25">
      <c r="A9" s="5" t="s">
        <v>10</v>
      </c>
      <c r="B9" s="5">
        <v>1</v>
      </c>
      <c r="C9" s="5">
        <v>2</v>
      </c>
      <c r="D9" s="5" t="s">
        <v>11</v>
      </c>
      <c r="E9" s="5">
        <v>4</v>
      </c>
      <c r="F9" s="5">
        <v>5</v>
      </c>
      <c r="G9" s="5" t="s">
        <v>12</v>
      </c>
      <c r="I9" s="23">
        <f>SUM(I3:I8)</f>
        <v>2437.58</v>
      </c>
    </row>
    <row r="10" spans="1:9" x14ac:dyDescent="0.25">
      <c r="A10" s="7" t="s">
        <v>13</v>
      </c>
      <c r="B10" s="21">
        <f>SUM(B11:B13)</f>
        <v>94721532</v>
      </c>
      <c r="C10" s="21">
        <v>440000</v>
      </c>
      <c r="D10" s="21">
        <f>+B10+C10</f>
        <v>95161532</v>
      </c>
      <c r="E10" s="21">
        <v>62597307.859999999</v>
      </c>
      <c r="F10" s="21">
        <v>62597307.859999999</v>
      </c>
      <c r="G10" s="21">
        <f>+D10-E10</f>
        <v>32564224.140000001</v>
      </c>
    </row>
    <row r="11" spans="1:9" x14ac:dyDescent="0.25">
      <c r="A11" s="8" t="s">
        <v>14</v>
      </c>
      <c r="B11" s="9">
        <v>71522429</v>
      </c>
      <c r="C11" s="9">
        <v>8996463.6099999994</v>
      </c>
      <c r="D11" s="9">
        <v>80518892.609999999</v>
      </c>
      <c r="E11" s="9">
        <f>+D11</f>
        <v>80518892.609999999</v>
      </c>
      <c r="F11" s="9">
        <f>+E11</f>
        <v>80518892.609999999</v>
      </c>
      <c r="G11" s="9">
        <f>+D11-E11</f>
        <v>0</v>
      </c>
    </row>
    <row r="12" spans="1:9" x14ac:dyDescent="0.25">
      <c r="A12" s="8" t="s">
        <v>15</v>
      </c>
      <c r="B12" s="9">
        <v>7815000</v>
      </c>
      <c r="C12" s="9">
        <v>-1772076.92</v>
      </c>
      <c r="D12" s="9">
        <v>6042923.0800000001</v>
      </c>
      <c r="E12" s="9">
        <v>6042923.0800000001</v>
      </c>
      <c r="F12" s="9">
        <f>+E12</f>
        <v>6042923.0800000001</v>
      </c>
      <c r="G12" s="9">
        <f>+D12-F12</f>
        <v>0</v>
      </c>
    </row>
    <row r="13" spans="1:9" x14ac:dyDescent="0.25">
      <c r="A13" s="8" t="s">
        <v>16</v>
      </c>
      <c r="B13" s="10">
        <v>15384103</v>
      </c>
      <c r="C13" s="10">
        <v>-2118808.86</v>
      </c>
      <c r="D13" s="9">
        <v>13265294.140000001</v>
      </c>
      <c r="E13" s="10">
        <f>+D13</f>
        <v>13265294.140000001</v>
      </c>
      <c r="F13" s="10">
        <f>+E13</f>
        <v>13265294.140000001</v>
      </c>
      <c r="G13" s="9">
        <f>+D13-F13</f>
        <v>0</v>
      </c>
    </row>
    <row r="14" spans="1:9" x14ac:dyDescent="0.25">
      <c r="A14" s="8"/>
      <c r="B14" s="11"/>
      <c r="C14" s="11"/>
      <c r="D14" s="11"/>
      <c r="E14" s="11"/>
      <c r="F14" s="11"/>
      <c r="G14" s="11"/>
    </row>
    <row r="15" spans="1:9" x14ac:dyDescent="0.25">
      <c r="A15" s="12" t="s">
        <v>17</v>
      </c>
      <c r="B15" s="11"/>
      <c r="C15" s="11"/>
      <c r="D15" s="11"/>
      <c r="E15" s="11"/>
      <c r="F15" s="11"/>
      <c r="G15" s="11"/>
    </row>
    <row r="16" spans="1:9" x14ac:dyDescent="0.25">
      <c r="A16" s="8"/>
      <c r="B16" s="11"/>
      <c r="C16" s="11"/>
      <c r="D16" s="11"/>
      <c r="E16" s="11"/>
      <c r="F16" s="11"/>
      <c r="G16" s="11"/>
    </row>
    <row r="17" spans="1:9" x14ac:dyDescent="0.25">
      <c r="A17" s="8"/>
      <c r="B17" s="11"/>
      <c r="C17" s="11"/>
      <c r="D17" s="11"/>
      <c r="E17" s="11"/>
      <c r="F17" s="11"/>
      <c r="G17" s="11"/>
      <c r="I17" s="23">
        <v>490</v>
      </c>
    </row>
    <row r="18" spans="1:9" x14ac:dyDescent="0.25">
      <c r="A18" s="12" t="s">
        <v>18</v>
      </c>
      <c r="B18" s="11"/>
      <c r="C18" s="11"/>
      <c r="D18" s="11"/>
      <c r="E18" s="11"/>
      <c r="F18" s="11"/>
      <c r="G18" s="11"/>
      <c r="I18" s="23">
        <v>1116.9100000000001</v>
      </c>
    </row>
    <row r="19" spans="1:9" x14ac:dyDescent="0.25">
      <c r="A19" s="12"/>
      <c r="B19" s="11"/>
      <c r="C19" s="11"/>
      <c r="D19" s="11"/>
      <c r="E19" s="11"/>
      <c r="F19" s="11"/>
      <c r="G19" s="11"/>
      <c r="I19" s="23">
        <v>80</v>
      </c>
    </row>
    <row r="20" spans="1:9" x14ac:dyDescent="0.25">
      <c r="A20" s="13"/>
      <c r="B20" s="11"/>
      <c r="C20" s="11"/>
      <c r="D20" s="11"/>
      <c r="E20" s="11"/>
      <c r="F20" s="11"/>
      <c r="G20" s="11"/>
      <c r="I20" s="23">
        <v>140</v>
      </c>
    </row>
    <row r="21" spans="1:9" x14ac:dyDescent="0.25">
      <c r="A21" s="14" t="s">
        <v>19</v>
      </c>
      <c r="B21" s="22">
        <f>+B11+B12+B13</f>
        <v>94721532</v>
      </c>
      <c r="C21" s="22">
        <f t="shared" ref="C21:G21" si="0">+C11+C12+C13</f>
        <v>5105577.83</v>
      </c>
      <c r="D21" s="22">
        <f>+D11+D12+D13</f>
        <v>99827109.829999998</v>
      </c>
      <c r="E21" s="22">
        <f t="shared" si="0"/>
        <v>99827109.829999998</v>
      </c>
      <c r="F21" s="22">
        <f t="shared" si="0"/>
        <v>99827109.829999998</v>
      </c>
      <c r="G21" s="22">
        <f t="shared" si="0"/>
        <v>0</v>
      </c>
      <c r="I21" s="23">
        <v>682</v>
      </c>
    </row>
    <row r="22" spans="1:9" ht="18.75" x14ac:dyDescent="0.3">
      <c r="A22" s="1"/>
      <c r="B22" s="1"/>
      <c r="C22" s="1"/>
      <c r="D22" s="1"/>
      <c r="E22" s="1"/>
      <c r="F22" s="1"/>
      <c r="G22" s="1"/>
      <c r="I22" s="24">
        <f>SUM(I16:I21)</f>
        <v>2508.91</v>
      </c>
    </row>
    <row r="23" spans="1:9" ht="15.75" x14ac:dyDescent="0.25">
      <c r="A23" s="20" t="s">
        <v>20</v>
      </c>
      <c r="B23" s="16"/>
      <c r="C23" s="15"/>
      <c r="D23" s="15"/>
      <c r="E23" s="15"/>
      <c r="F23" s="15"/>
      <c r="G23" s="15"/>
    </row>
    <row r="24" spans="1:9" x14ac:dyDescent="0.25">
      <c r="A24" s="16"/>
      <c r="B24" s="16"/>
      <c r="C24" s="16"/>
      <c r="D24" s="16"/>
      <c r="E24" s="16"/>
      <c r="F24" s="16"/>
      <c r="G24" s="16"/>
    </row>
    <row r="25" spans="1:9" x14ac:dyDescent="0.25">
      <c r="A25" s="15"/>
      <c r="B25" s="16"/>
      <c r="C25" s="15"/>
      <c r="D25" s="15"/>
      <c r="E25" s="15"/>
      <c r="F25" s="15"/>
      <c r="G25" s="15"/>
    </row>
    <row r="26" spans="1:9" ht="18.75" x14ac:dyDescent="0.3">
      <c r="A26" s="15"/>
      <c r="B26" s="16"/>
      <c r="C26" s="15"/>
      <c r="D26" s="15"/>
      <c r="E26" s="15"/>
      <c r="F26" s="15"/>
      <c r="G26" s="15"/>
      <c r="I26" s="24">
        <f>+I9+I22</f>
        <v>4946.49</v>
      </c>
    </row>
    <row r="27" spans="1:9" x14ac:dyDescent="0.25">
      <c r="A27" s="17"/>
      <c r="B27" s="18"/>
      <c r="C27" s="16"/>
      <c r="D27" s="16"/>
      <c r="E27" s="16"/>
      <c r="F27" s="16"/>
      <c r="G27" s="16"/>
    </row>
    <row r="28" spans="1:9" x14ac:dyDescent="0.25">
      <c r="A28" s="19"/>
      <c r="B28" s="19"/>
      <c r="C28" s="19"/>
      <c r="D28" s="19"/>
      <c r="E28" s="19"/>
      <c r="F28" s="19"/>
      <c r="G28" s="19"/>
    </row>
    <row r="29" spans="1:9" x14ac:dyDescent="0.25">
      <c r="A29" s="19"/>
      <c r="B29" s="19"/>
      <c r="C29" s="19"/>
      <c r="D29" s="19"/>
      <c r="E29" s="19"/>
      <c r="F29" s="19"/>
      <c r="G29" s="19"/>
    </row>
    <row r="30" spans="1:9" x14ac:dyDescent="0.25">
      <c r="A30" s="19"/>
      <c r="B30" s="19"/>
      <c r="C30" s="19"/>
      <c r="D30" s="19"/>
      <c r="E30" s="19"/>
      <c r="F30" s="19"/>
      <c r="G30" s="19"/>
    </row>
    <row r="31" spans="1:9" x14ac:dyDescent="0.25">
      <c r="A31" s="19"/>
      <c r="B31" s="19"/>
      <c r="C31" s="19"/>
      <c r="D31" s="19"/>
      <c r="E31" s="19"/>
      <c r="F31" s="19"/>
      <c r="G31" s="19"/>
    </row>
    <row r="32" spans="1:9" x14ac:dyDescent="0.25">
      <c r="A32" s="19"/>
      <c r="B32" s="19"/>
      <c r="C32" s="19"/>
      <c r="D32" s="19"/>
      <c r="E32" s="19"/>
      <c r="F32" s="19"/>
      <c r="G32" s="19"/>
    </row>
    <row r="33" spans="1:7" x14ac:dyDescent="0.25">
      <c r="A33" s="19"/>
      <c r="B33" s="19"/>
      <c r="C33" s="19"/>
      <c r="D33" s="19"/>
      <c r="E33" s="19"/>
      <c r="F33" s="19"/>
      <c r="G33" s="19"/>
    </row>
  </sheetData>
  <mergeCells count="7">
    <mergeCell ref="A3:G3"/>
    <mergeCell ref="A5:G5"/>
    <mergeCell ref="A6:G6"/>
    <mergeCell ref="A7:A8"/>
    <mergeCell ref="B7:F7"/>
    <mergeCell ref="G7:G8"/>
    <mergeCell ref="A4:G4"/>
  </mergeCells>
  <pageMargins left="0.51181102362204722" right="0.5118110236220472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2023-01-31T19:26:58Z</dcterms:modified>
</cp:coreProperties>
</file>