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ER INFORME FINANCIERO 2021\Formatos\4.2. IC\"/>
    </mc:Choice>
  </mc:AlternateContent>
  <bookViews>
    <workbookView xWindow="0" yWindow="0" windowWidth="20490" windowHeight="7755"/>
  </bookViews>
  <sheets>
    <sheet name="IC-1" sheetId="4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45" l="1"/>
  <c r="E64" i="45"/>
  <c r="E63" i="45"/>
  <c r="F63" i="45"/>
  <c r="F29" i="45"/>
  <c r="E29" i="45"/>
  <c r="F21" i="45"/>
  <c r="F8" i="45"/>
  <c r="F27" i="45"/>
  <c r="E27" i="45"/>
  <c r="E21" i="45"/>
  <c r="E8" i="45"/>
  <c r="F16" i="45"/>
  <c r="E16" i="45"/>
</calcChain>
</file>

<file path=xl/sharedStrings.xml><?xml version="1.0" encoding="utf-8"?>
<sst xmlns="http://schemas.openxmlformats.org/spreadsheetml/2006/main" count="62" uniqueCount="62">
  <si>
    <t>Impuestos</t>
  </si>
  <si>
    <t>Derechos</t>
  </si>
  <si>
    <t>Productos</t>
  </si>
  <si>
    <t>Aprovechamientos</t>
  </si>
  <si>
    <t>Transferencias, Asignaciones, Subsidios y Subvenciones, y Pensiones y Jubilaciones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</si>
  <si>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</si>
  <si>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</si>
  <si>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</si>
  <si>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</si>
  <si>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</si>
  <si>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</si>
  <si>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</si>
  <si>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</si>
  <si>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</si>
  <si>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Convenios</t>
  </si>
  <si>
    <t>Aportaciones</t>
  </si>
  <si>
    <t>Estado de Actividades</t>
  </si>
  <si>
    <t>INGRESOS Y OTROS BENEFICIOS</t>
  </si>
  <si>
    <t>Ingresos de Gestión</t>
  </si>
  <si>
    <t xml:space="preserve">Cuotas y Aportaciones de Seguridad Social </t>
  </si>
  <si>
    <t>Contribuciones de Mejoras</t>
  </si>
  <si>
    <t>Ingresos por Venta de Bienes y  Prestación de Servicios</t>
  </si>
  <si>
    <t xml:space="preserve">Participaciones, Aportaciones, Convenios, Incentivos Derivados de la Colaboración Fiscal, Fondos Distintos de Aportaciones, Transferencias, Asignaciones, Subsidios y Subvenciones, y Pensiones y Jubilaciones
</t>
  </si>
  <si>
    <t>Participaciones,  Aportaciones,  Convenios,  Incentivos  Derivados  de  la  Colaboración  Fiscal  y  Fondos  Distintos  de Aportaciones</t>
  </si>
  <si>
    <t>Otros Ingresos y Beneficios</t>
  </si>
  <si>
    <t xml:space="preserve">Ingresos Financieros 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</si>
  <si>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</si>
  <si>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</si>
  <si>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</si>
  <si>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</si>
  <si>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</si>
  <si>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</si>
  <si>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</si>
  <si>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 xml:space="preserve">Servicios Personales  </t>
  </si>
  <si>
    <t>Transferencias, Asignaciones, Subsidios y Otras Ayudas</t>
  </si>
  <si>
    <t>Transferencias al Resto del Sector Público</t>
  </si>
  <si>
    <t>Subsidios y Subvenciones</t>
  </si>
  <si>
    <t>Participaciones y Aportaciones</t>
  </si>
  <si>
    <t>Participaciones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</si>
  <si>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</si>
  <si>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</si>
  <si>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</si>
  <si>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</si>
  <si>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</si>
  <si>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</si>
  <si>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</si>
  <si>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</si>
  <si>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</si>
  <si>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</si>
  <si>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</si>
  <si>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</si>
  <si>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</si>
  <si>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</si>
  <si>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</si>
  <si>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</si>
  <si>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</si>
  <si>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notas, son razonablemente correctos y son responsabilidad del emisor.</t>
  </si>
  <si>
    <t xml:space="preserve"> Formato IC-1</t>
  </si>
  <si>
    <t>Nombre del Ente Público: Universidad Tecnologica de la Costa Grande de Guerrero</t>
  </si>
  <si>
    <t>Del 01 de Enero al 30 de Junio de 2021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</si>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</sst>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u/>
      <sz val="9"/>
      <name val="Arial"/>
      <family val="2"/>
    </font>
    <font>
      <i/>
      <sz val="9"/>
      <name val="Arial"/>
      <family val="2"/>
    </font>
    <font>
      <sz val="11"/>
      <color rgb="FF000000"/>
      <name val="Calibri"/>
      <family val="2"/>
      <charset val="204"/>
    </font>
    <font>
      <b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Garamond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9" fillId="0" borderId="0"/>
    <xf numFmtId="0" fontId="1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/>
    <xf numFmtId="0" fontId="15" fillId="0" borderId="0"/>
    <xf numFmtId="0" fontId="1" fillId="0" borderId="0"/>
  </cellStyleXfs>
  <cellXfs count="71">
    <xf numFmtId="0" fontId="0" fillId="0" borderId="0" xfId="0"/>
    <xf numFmtId="0" fontId="4" fillId="3" borderId="0" xfId="2" applyFont="1" applyFill="1" applyBorder="1"/>
    <xf numFmtId="0" fontId="4" fillId="3" borderId="5" xfId="2" applyFont="1" applyFill="1" applyBorder="1"/>
    <xf numFmtId="0" fontId="4" fillId="3" borderId="4" xfId="2" applyFont="1" applyFill="1" applyBorder="1" applyAlignment="1"/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 applyProtection="1">
      <protection locked="0"/>
    </xf>
    <xf numFmtId="3" fontId="3" fillId="3" borderId="0" xfId="2" applyNumberFormat="1" applyFont="1" applyFill="1" applyBorder="1" applyAlignment="1" applyProtection="1">
      <alignment vertical="top"/>
    </xf>
    <xf numFmtId="3" fontId="3" fillId="3" borderId="5" xfId="2" applyNumberFormat="1" applyFont="1" applyFill="1" applyBorder="1" applyAlignment="1" applyProtection="1">
      <alignment vertical="top"/>
    </xf>
    <xf numFmtId="0" fontId="3" fillId="3" borderId="0" xfId="1" applyFont="1" applyFill="1" applyBorder="1" applyAlignment="1">
      <alignment vertical="center"/>
    </xf>
    <xf numFmtId="0" fontId="7" fillId="3" borderId="0" xfId="1" applyFont="1" applyFill="1" applyBorder="1" applyAlignment="1">
      <alignment horizontal="center"/>
    </xf>
    <xf numFmtId="0" fontId="7" fillId="3" borderId="5" xfId="1" applyFont="1" applyFill="1" applyBorder="1" applyAlignment="1">
      <alignment horizontal="center"/>
    </xf>
    <xf numFmtId="3" fontId="5" fillId="3" borderId="5" xfId="2" applyNumberFormat="1" applyFont="1" applyFill="1" applyBorder="1" applyAlignment="1">
      <alignment vertical="top"/>
    </xf>
    <xf numFmtId="3" fontId="5" fillId="3" borderId="0" xfId="3" applyNumberFormat="1" applyFont="1" applyFill="1" applyBorder="1" applyAlignment="1" applyProtection="1">
      <alignment vertical="top"/>
      <protection locked="0"/>
    </xf>
    <xf numFmtId="3" fontId="5" fillId="3" borderId="5" xfId="3" applyNumberFormat="1" applyFont="1" applyFill="1" applyBorder="1" applyAlignment="1" applyProtection="1">
      <alignment vertical="top"/>
      <protection locked="0"/>
    </xf>
    <xf numFmtId="3" fontId="8" fillId="3" borderId="0" xfId="2" applyNumberFormat="1" applyFont="1" applyFill="1" applyBorder="1" applyAlignment="1">
      <alignment vertical="top"/>
    </xf>
    <xf numFmtId="3" fontId="8" fillId="3" borderId="5" xfId="2" applyNumberFormat="1" applyFont="1" applyFill="1" applyBorder="1" applyAlignment="1">
      <alignment vertical="top"/>
    </xf>
    <xf numFmtId="3" fontId="6" fillId="3" borderId="0" xfId="2" applyNumberFormat="1" applyFont="1" applyFill="1" applyBorder="1" applyAlignment="1" applyProtection="1">
      <alignment vertical="top"/>
    </xf>
    <xf numFmtId="3" fontId="6" fillId="3" borderId="5" xfId="2" applyNumberFormat="1" applyFont="1" applyFill="1" applyBorder="1" applyAlignment="1" applyProtection="1">
      <alignment vertical="top"/>
    </xf>
    <xf numFmtId="0" fontId="4" fillId="3" borderId="5" xfId="2" applyFont="1" applyFill="1" applyBorder="1" applyAlignment="1">
      <alignment vertical="top"/>
    </xf>
    <xf numFmtId="0" fontId="4" fillId="3" borderId="4" xfId="2" applyFont="1" applyFill="1" applyBorder="1"/>
    <xf numFmtId="43" fontId="5" fillId="3" borderId="0" xfId="3" applyFont="1" applyFill="1" applyBorder="1"/>
    <xf numFmtId="43" fontId="5" fillId="3" borderId="5" xfId="3" applyFont="1" applyFill="1" applyBorder="1"/>
    <xf numFmtId="0" fontId="1" fillId="0" borderId="4" xfId="2" applyBorder="1"/>
    <xf numFmtId="0" fontId="5" fillId="3" borderId="0" xfId="2" applyFont="1" applyFill="1" applyBorder="1" applyAlignment="1" applyProtection="1">
      <protection locked="0"/>
    </xf>
    <xf numFmtId="0" fontId="5" fillId="3" borderId="0" xfId="2" applyFont="1" applyFill="1" applyBorder="1" applyAlignment="1" applyProtection="1">
      <alignment vertical="top" wrapText="1"/>
      <protection locked="0"/>
    </xf>
    <xf numFmtId="43" fontId="5" fillId="3" borderId="5" xfId="3" applyFont="1" applyFill="1" applyBorder="1" applyAlignment="1">
      <alignment vertical="top"/>
    </xf>
    <xf numFmtId="0" fontId="1" fillId="0" borderId="5" xfId="2" applyBorder="1"/>
    <xf numFmtId="0" fontId="1" fillId="0" borderId="0" xfId="2"/>
    <xf numFmtId="0" fontId="1" fillId="0" borderId="0" xfId="2" applyBorder="1"/>
    <xf numFmtId="0" fontId="1" fillId="0" borderId="6" xfId="2" applyBorder="1"/>
    <xf numFmtId="0" fontId="1" fillId="0" borderId="8" xfId="2" applyBorder="1"/>
    <xf numFmtId="0" fontId="10" fillId="0" borderId="0" xfId="0" applyFont="1" applyAlignment="1">
      <alignment horizontal="center"/>
    </xf>
    <xf numFmtId="0" fontId="3" fillId="3" borderId="4" xfId="2" applyFont="1" applyFill="1" applyBorder="1" applyAlignment="1">
      <alignment horizontal="left" vertical="top"/>
    </xf>
    <xf numFmtId="0" fontId="5" fillId="3" borderId="4" xfId="2" applyFont="1" applyFill="1" applyBorder="1" applyAlignment="1">
      <alignment horizontal="left" vertical="top"/>
    </xf>
    <xf numFmtId="0" fontId="3" fillId="0" borderId="0" xfId="28" applyFont="1" applyFill="1" applyBorder="1" applyAlignment="1">
      <alignment vertical="center"/>
    </xf>
    <xf numFmtId="0" fontId="5" fillId="0" borderId="0" xfId="12" applyFont="1" applyBorder="1" applyAlignment="1">
      <alignment vertical="top" wrapText="1"/>
    </xf>
    <xf numFmtId="0" fontId="0" fillId="0" borderId="0" xfId="0" applyAlignment="1"/>
    <xf numFmtId="0" fontId="3" fillId="3" borderId="4" xfId="2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vertical="top" wrapText="1"/>
    </xf>
    <xf numFmtId="3" fontId="5" fillId="3" borderId="5" xfId="2" applyNumberFormat="1" applyFont="1" applyFill="1" applyBorder="1" applyAlignment="1" applyProtection="1">
      <alignment vertical="top"/>
    </xf>
    <xf numFmtId="3" fontId="5" fillId="3" borderId="0" xfId="2" applyNumberFormat="1" applyFont="1" applyFill="1" applyBorder="1" applyAlignment="1" applyProtection="1">
      <alignment vertical="top"/>
    </xf>
    <xf numFmtId="3" fontId="3" fillId="3" borderId="0" xfId="3" applyNumberFormat="1" applyFont="1" applyFill="1" applyBorder="1" applyAlignment="1" applyProtection="1">
      <alignment vertical="top"/>
      <protection locked="0"/>
    </xf>
    <xf numFmtId="3" fontId="3" fillId="3" borderId="5" xfId="3" applyNumberFormat="1" applyFont="1" applyFill="1" applyBorder="1" applyAlignment="1" applyProtection="1">
      <alignment vertical="top"/>
      <protection locked="0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3" fontId="4" fillId="3" borderId="5" xfId="2" applyNumberFormat="1" applyFont="1" applyFill="1" applyBorder="1" applyAlignment="1">
      <alignment vertical="top"/>
    </xf>
    <xf numFmtId="3" fontId="16" fillId="3" borderId="0" xfId="2" applyNumberFormat="1" applyFont="1" applyFill="1" applyBorder="1" applyAlignment="1">
      <alignment vertical="top"/>
    </xf>
    <xf numFmtId="3" fontId="16" fillId="3" borderId="5" xfId="2" applyNumberFormat="1" applyFont="1" applyFill="1" applyBorder="1" applyAlignment="1">
      <alignment vertical="top"/>
    </xf>
    <xf numFmtId="3" fontId="1" fillId="0" borderId="0" xfId="2" applyNumberFormat="1" applyBorder="1"/>
    <xf numFmtId="3" fontId="1" fillId="0" borderId="5" xfId="2" applyNumberFormat="1" applyBorder="1"/>
    <xf numFmtId="3" fontId="1" fillId="0" borderId="8" xfId="2" applyNumberFormat="1" applyBorder="1"/>
    <xf numFmtId="3" fontId="1" fillId="0" borderId="7" xfId="2" applyNumberFormat="1" applyBorder="1"/>
    <xf numFmtId="0" fontId="5" fillId="3" borderId="0" xfId="2" applyFont="1" applyFill="1" applyBorder="1" applyAlignment="1">
      <alignment horizontal="left" vertical="top" wrapText="1"/>
    </xf>
    <xf numFmtId="0" fontId="12" fillId="0" borderId="8" xfId="0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3" borderId="4" xfId="2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vertical="top" wrapText="1"/>
    </xf>
    <xf numFmtId="0" fontId="5" fillId="3" borderId="0" xfId="2" applyFont="1" applyFill="1" applyBorder="1" applyAlignment="1">
      <alignment horizontal="left" vertical="top"/>
    </xf>
    <xf numFmtId="0" fontId="5" fillId="3" borderId="5" xfId="2" applyFont="1" applyFill="1" applyBorder="1" applyAlignment="1">
      <alignment horizontal="left" vertical="top"/>
    </xf>
    <xf numFmtId="0" fontId="5" fillId="0" borderId="2" xfId="12" applyFont="1" applyBorder="1" applyAlignment="1">
      <alignment horizontal="center" vertical="top" wrapText="1"/>
    </xf>
    <xf numFmtId="0" fontId="3" fillId="3" borderId="4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</cellXfs>
  <cellStyles count="29">
    <cellStyle name="=C:\WINNT\SYSTEM32\COMMAND.COM" xfId="4"/>
    <cellStyle name="Millares 2 2" xfId="9"/>
    <cellStyle name="Millares 5" xfId="3"/>
    <cellStyle name="Millares 6 2" xfId="17"/>
    <cellStyle name="Millares 6 3" xfId="20"/>
    <cellStyle name="Moneda 2 2" xfId="25"/>
    <cellStyle name="Moneda 3" xfId="24"/>
    <cellStyle name="Normal" xfId="0" builtinId="0"/>
    <cellStyle name="Normal 10" xfId="14"/>
    <cellStyle name="Normal 11" xfId="2"/>
    <cellStyle name="Normal 11 2" xfId="15"/>
    <cellStyle name="Normal 11 3" xfId="18"/>
    <cellStyle name="Normal 13" xfId="22"/>
    <cellStyle name="Normal 15" xfId="12"/>
    <cellStyle name="Normal 2" xfId="6"/>
    <cellStyle name="Normal 2 13" xfId="1"/>
    <cellStyle name="Normal 2 2" xfId="8"/>
    <cellStyle name="Normal 2 5 2" xfId="16"/>
    <cellStyle name="Normal 2 5 3" xfId="19"/>
    <cellStyle name="Normal 3" xfId="10"/>
    <cellStyle name="Normal 3 2" xfId="5"/>
    <cellStyle name="Normal 4" xfId="13"/>
    <cellStyle name="Normal 4 2" xfId="21"/>
    <cellStyle name="Normal 5" xfId="11"/>
    <cellStyle name="Normal 6" xfId="26"/>
    <cellStyle name="Normal 6 3 2 2 3" xfId="23"/>
    <cellStyle name="Normal 6 7" xfId="7"/>
    <cellStyle name="Normal 7" xfId="27"/>
    <cellStyle name="Normal 7 4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1732442</xdr:colOff>
      <xdr:row>67</xdr:row>
      <xdr:rowOff>30691</xdr:rowOff>
    </xdr:from>
    <xdr:to>
      <xdr:col>3</xdr:col>
      <xdr:colOff>3824494</xdr:colOff>
      <xdr:row>72</xdr:row>
      <xdr:rowOff>3175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608992" y="12679891"/>
          <a:ext cx="2092052" cy="924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+mn-lt"/>
              <a:ea typeface="+mn-ea"/>
              <a:cs typeface="+mn-cs"/>
            </a:rPr>
            <a:t>Aprobado</a:t>
          </a:r>
          <a:r>
            <a:rPr lang="es-MX" sz="800" b="1" i="0" baseline="0">
              <a:effectLst/>
              <a:latin typeface="+mn-lt"/>
              <a:ea typeface="+mn-ea"/>
              <a:cs typeface="+mn-cs"/>
            </a:rPr>
            <a:t> por:</a:t>
          </a:r>
          <a:endParaRPr lang="es-MX" sz="800">
            <a:effectLst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ERICK SOBERANIS FERNÁNDEZ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 DE ADMINISTRACIÓN</a:t>
          </a: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Y FINANZAS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2</xdr:col>
      <xdr:colOff>1757659</xdr:colOff>
      <xdr:row>67</xdr:row>
      <xdr:rowOff>35109</xdr:rowOff>
    </xdr:from>
    <xdr:to>
      <xdr:col>3</xdr:col>
      <xdr:colOff>1629606</xdr:colOff>
      <xdr:row>72</xdr:row>
      <xdr:rowOff>86966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557759" y="12684309"/>
          <a:ext cx="1948397" cy="1004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+mn-lt"/>
              <a:ea typeface="+mn-ea"/>
              <a:cs typeface="+mn-cs"/>
            </a:rPr>
            <a:t>Revisado por:</a:t>
          </a:r>
          <a:endParaRPr lang="es-MX" sz="800">
            <a:effectLst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</a:t>
          </a: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ALEJANDRO ROCHA LEYVA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JEFE DEL DEPARTAMENTO DE CONTABILIDAD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3</xdr:col>
      <xdr:colOff>4007355</xdr:colOff>
      <xdr:row>67</xdr:row>
      <xdr:rowOff>0</xdr:rowOff>
    </xdr:from>
    <xdr:to>
      <xdr:col>5</xdr:col>
      <xdr:colOff>729277</xdr:colOff>
      <xdr:row>71</xdr:row>
      <xdr:rowOff>172510</xdr:rowOff>
    </xdr:to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6883905" y="12649200"/>
          <a:ext cx="1655872" cy="934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+mn-lt"/>
              <a:ea typeface="+mn-ea"/>
              <a:cs typeface="+mn-cs"/>
            </a:rPr>
            <a:t>Contralor</a:t>
          </a:r>
          <a:r>
            <a:rPr lang="es-MX" sz="800" b="1" i="0" baseline="0">
              <a:effectLst/>
              <a:latin typeface="+mn-lt"/>
              <a:ea typeface="+mn-ea"/>
              <a:cs typeface="+mn-cs"/>
            </a:rPr>
            <a:t> Interno y/o Comisario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MX" sz="800">
            <a:effectLst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MX" sz="800">
            <a:effectLst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MX" sz="800">
            <a:effectLst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 </a:t>
          </a:r>
        </a:p>
        <a:p>
          <a:pPr algn="ctr" rtl="1">
            <a:lnSpc>
              <a:spcPts val="900"/>
            </a:lnSpc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C.P. GREGORIO</a:t>
          </a: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RADILLA SALAS</a:t>
          </a:r>
        </a:p>
        <a:p>
          <a:pPr algn="ctr" rtl="1">
            <a:lnSpc>
              <a:spcPts val="900"/>
            </a:lnSpc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COMISARIO PÚBLICO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1</xdr:col>
      <xdr:colOff>28575</xdr:colOff>
      <xdr:row>67</xdr:row>
      <xdr:rowOff>33447</xdr:rowOff>
    </xdr:from>
    <xdr:to>
      <xdr:col>2</xdr:col>
      <xdr:colOff>1643684</xdr:colOff>
      <xdr:row>71</xdr:row>
      <xdr:rowOff>150922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638175" y="12682647"/>
          <a:ext cx="1805609" cy="879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+mn-lt"/>
              <a:ea typeface="+mn-ea"/>
              <a:cs typeface="+mn-cs"/>
            </a:rPr>
            <a:t>Elaborado por:</a:t>
          </a:r>
          <a:endParaRPr lang="es-MX" sz="800">
            <a:effectLst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JESSICA FAVIOLA TORRES</a:t>
          </a: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SOLIS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 OFICINA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tabSelected="1" topLeftCell="A51" workbookViewId="0">
      <selection activeCell="E2" sqref="B2:F73"/>
    </sheetView>
  </sheetViews>
  <sheetFormatPr baseColWidth="10" defaultRowHeight="15" x14ac:dyDescent="0.25"/>
  <cols>
    <col min="1" max="1" width="9.140625" customWidth="1"/>
    <col min="2" max="2" width="2.85546875" customWidth="1"/>
    <col min="3" max="3" width="31.140625" customWidth="1"/>
    <col min="4" max="4" width="62.5703125" customWidth="1"/>
    <col min="5" max="5" width="13.28515625" bestFit="1" customWidth="1"/>
    <col min="6" max="6" width="11.42578125" customWidth="1"/>
    <col min="7" max="7" width="8.7109375" customWidth="1"/>
  </cols>
  <sheetData>
    <row r="1" spans="2:6" ht="15.75" x14ac:dyDescent="0.25">
      <c r="F1" s="31"/>
    </row>
    <row r="2" spans="2:6" x14ac:dyDescent="0.25">
      <c r="E2" s="54" t="s">
        <v>57</v>
      </c>
      <c r="F2" s="54"/>
    </row>
    <row r="3" spans="2:6" x14ac:dyDescent="0.25">
      <c r="B3" s="55" t="s">
        <v>58</v>
      </c>
      <c r="C3" s="56"/>
      <c r="D3" s="56"/>
      <c r="E3" s="56"/>
      <c r="F3" s="57"/>
    </row>
    <row r="4" spans="2:6" x14ac:dyDescent="0.25">
      <c r="B4" s="58" t="s">
        <v>16</v>
      </c>
      <c r="C4" s="59"/>
      <c r="D4" s="59"/>
      <c r="E4" s="59"/>
      <c r="F4" s="60"/>
    </row>
    <row r="5" spans="2:6" x14ac:dyDescent="0.25">
      <c r="B5" s="61" t="s">
        <v>59</v>
      </c>
      <c r="C5" s="62"/>
      <c r="D5" s="62"/>
      <c r="E5" s="62"/>
      <c r="F5" s="63"/>
    </row>
    <row r="6" spans="2:6" x14ac:dyDescent="0.25">
      <c r="B6" s="3"/>
      <c r="C6" s="8"/>
      <c r="D6" s="8"/>
      <c r="E6" s="9">
        <v>2021</v>
      </c>
      <c r="F6" s="10">
        <v>2020</v>
      </c>
    </row>
    <row r="7" spans="2:6" x14ac:dyDescent="0.25">
      <c r="B7" s="64" t="s">
        <v>17</v>
      </c>
      <c r="C7" s="65"/>
      <c r="D7" s="65"/>
      <c r="F7" s="11"/>
    </row>
    <row r="8" spans="2:6" x14ac:dyDescent="0.25">
      <c r="B8" s="64" t="s">
        <v>18</v>
      </c>
      <c r="C8" s="65"/>
      <c r="D8" s="65"/>
      <c r="E8" s="44">
        <f>+E15</f>
        <v>3971239</v>
      </c>
      <c r="F8" s="7">
        <f>+F15</f>
        <v>4374088</v>
      </c>
    </row>
    <row r="9" spans="2:6" x14ac:dyDescent="0.25">
      <c r="B9" s="33"/>
      <c r="C9" s="53" t="s">
        <v>0</v>
      </c>
      <c r="D9" s="53"/>
      <c r="E9" s="12"/>
      <c r="F9" s="13"/>
    </row>
    <row r="10" spans="2:6" x14ac:dyDescent="0.25">
      <c r="B10" s="33"/>
      <c r="C10" s="53" t="s">
        <v>19</v>
      </c>
      <c r="D10" s="53"/>
      <c r="E10" s="12"/>
      <c r="F10" s="13"/>
    </row>
    <row r="11" spans="2:6" x14ac:dyDescent="0.25">
      <c r="B11" s="33"/>
      <c r="C11" s="53" t="s">
        <v>20</v>
      </c>
      <c r="D11" s="53"/>
      <c r="E11" s="12"/>
      <c r="F11" s="13"/>
    </row>
    <row r="12" spans="2:6" x14ac:dyDescent="0.25">
      <c r="B12" s="33"/>
      <c r="C12" s="53" t="s">
        <v>1</v>
      </c>
      <c r="D12" s="53"/>
      <c r="E12" s="12"/>
      <c r="F12" s="13"/>
    </row>
    <row r="13" spans="2:6" x14ac:dyDescent="0.25">
      <c r="B13" s="33"/>
      <c r="C13" s="53" t="s">
        <v>2</v>
      </c>
      <c r="D13" s="53"/>
      <c r="E13" s="12"/>
      <c r="F13" s="13"/>
    </row>
    <row r="14" spans="2:6" x14ac:dyDescent="0.25">
      <c r="B14" s="33"/>
      <c r="C14" s="53" t="s">
        <v>3</v>
      </c>
      <c r="D14" s="53"/>
      <c r="E14" s="12"/>
      <c r="F14" s="13"/>
    </row>
    <row r="15" spans="2:6" x14ac:dyDescent="0.25">
      <c r="B15" s="33"/>
      <c r="C15" s="53" t="s">
        <v>21</v>
      </c>
      <c r="D15" s="53"/>
      <c r="E15" s="12">
        <v>3971239</v>
      </c>
      <c r="F15" s="13">
        <v>4374088</v>
      </c>
    </row>
    <row r="16" spans="2:6" ht="25.5" customHeight="1" x14ac:dyDescent="0.25">
      <c r="B16" s="64" t="s">
        <v>22</v>
      </c>
      <c r="C16" s="65"/>
      <c r="D16" s="65"/>
      <c r="E16" s="42">
        <f>+E19+E20</f>
        <v>39837577.989999995</v>
      </c>
      <c r="F16" s="43">
        <f>+F19+F20</f>
        <v>37745219.379999995</v>
      </c>
    </row>
    <row r="17" spans="2:6" ht="24.75" customHeight="1" x14ac:dyDescent="0.25">
      <c r="B17" s="32"/>
      <c r="C17" s="53" t="s">
        <v>23</v>
      </c>
      <c r="D17" s="53"/>
      <c r="E17" s="14"/>
      <c r="F17" s="15"/>
    </row>
    <row r="18" spans="2:6" x14ac:dyDescent="0.25">
      <c r="B18" s="32"/>
      <c r="C18" s="53" t="s">
        <v>4</v>
      </c>
      <c r="D18" s="65"/>
      <c r="E18" s="6"/>
      <c r="F18" s="7"/>
    </row>
    <row r="19" spans="2:6" x14ac:dyDescent="0.25">
      <c r="B19" s="37"/>
      <c r="C19" s="38" t="s">
        <v>60</v>
      </c>
      <c r="D19" s="39"/>
      <c r="E19" s="41">
        <v>19671180</v>
      </c>
      <c r="F19" s="40">
        <v>18465377</v>
      </c>
    </row>
    <row r="20" spans="2:6" x14ac:dyDescent="0.25">
      <c r="B20" s="37"/>
      <c r="C20" s="38" t="s">
        <v>61</v>
      </c>
      <c r="D20" s="39"/>
      <c r="E20" s="41">
        <v>20166397.989999998</v>
      </c>
      <c r="F20" s="40">
        <v>19279842.379999999</v>
      </c>
    </row>
    <row r="21" spans="2:6" x14ac:dyDescent="0.25">
      <c r="B21" s="64" t="s">
        <v>24</v>
      </c>
      <c r="C21" s="65"/>
      <c r="D21" s="65"/>
      <c r="E21" s="6">
        <f>+E22</f>
        <v>839.08</v>
      </c>
      <c r="F21" s="7">
        <f>+F22</f>
        <v>4552.87</v>
      </c>
    </row>
    <row r="22" spans="2:6" x14ac:dyDescent="0.25">
      <c r="B22" s="33"/>
      <c r="C22" s="53" t="s">
        <v>25</v>
      </c>
      <c r="D22" s="53"/>
      <c r="E22" s="12">
        <v>839.08</v>
      </c>
      <c r="F22" s="13">
        <v>4552.87</v>
      </c>
    </row>
    <row r="23" spans="2:6" x14ac:dyDescent="0.25">
      <c r="B23" s="33"/>
      <c r="C23" s="53" t="s">
        <v>26</v>
      </c>
      <c r="D23" s="53"/>
      <c r="E23" s="12"/>
      <c r="F23" s="13"/>
    </row>
    <row r="24" spans="2:6" x14ac:dyDescent="0.25">
      <c r="B24" s="33"/>
      <c r="C24" s="53" t="s">
        <v>27</v>
      </c>
      <c r="D24" s="53"/>
      <c r="E24" s="12"/>
      <c r="F24" s="13"/>
    </row>
    <row r="25" spans="2:6" x14ac:dyDescent="0.25">
      <c r="B25" s="33"/>
      <c r="C25" s="53" t="s">
        <v>28</v>
      </c>
      <c r="D25" s="53"/>
      <c r="E25" s="12"/>
      <c r="F25" s="13"/>
    </row>
    <row r="26" spans="2:6" x14ac:dyDescent="0.25">
      <c r="B26" s="33"/>
      <c r="C26" s="53" t="s">
        <v>29</v>
      </c>
      <c r="D26" s="53"/>
      <c r="E26" s="12"/>
      <c r="F26" s="13"/>
    </row>
    <row r="27" spans="2:6" x14ac:dyDescent="0.25">
      <c r="B27" s="64" t="s">
        <v>30</v>
      </c>
      <c r="C27" s="65"/>
      <c r="D27" s="65"/>
      <c r="E27" s="16">
        <f>+E8+E16+E21</f>
        <v>43809656.069999993</v>
      </c>
      <c r="F27" s="17">
        <f>+F8+F16+F21</f>
        <v>42123860.249999993</v>
      </c>
    </row>
    <row r="28" spans="2:6" x14ac:dyDescent="0.25">
      <c r="B28" s="64" t="s">
        <v>31</v>
      </c>
      <c r="C28" s="65"/>
      <c r="D28" s="65"/>
      <c r="E28" s="4"/>
      <c r="F28" s="18"/>
    </row>
    <row r="29" spans="2:6" x14ac:dyDescent="0.25">
      <c r="B29" s="64" t="s">
        <v>32</v>
      </c>
      <c r="C29" s="65"/>
      <c r="D29" s="65"/>
      <c r="E29" s="47">
        <f>+E30+E31+E32</f>
        <v>39839983.770000003</v>
      </c>
      <c r="F29" s="48">
        <f>+F30+F31+F32</f>
        <v>40470473.829999998</v>
      </c>
    </row>
    <row r="30" spans="2:6" x14ac:dyDescent="0.25">
      <c r="B30" s="19"/>
      <c r="C30" s="53" t="s">
        <v>33</v>
      </c>
      <c r="D30" s="53"/>
      <c r="E30" s="45">
        <v>32662523.850000001</v>
      </c>
      <c r="F30" s="46">
        <v>31663316.050000001</v>
      </c>
    </row>
    <row r="31" spans="2:6" x14ac:dyDescent="0.25">
      <c r="B31" s="19"/>
      <c r="C31" s="53" t="s">
        <v>5</v>
      </c>
      <c r="D31" s="53"/>
      <c r="E31" s="45">
        <v>2066049.6</v>
      </c>
      <c r="F31" s="46">
        <v>2911821.56</v>
      </c>
    </row>
    <row r="32" spans="2:6" x14ac:dyDescent="0.25">
      <c r="B32" s="19"/>
      <c r="C32" s="53" t="s">
        <v>6</v>
      </c>
      <c r="D32" s="53"/>
      <c r="E32" s="45">
        <v>5111410.32</v>
      </c>
      <c r="F32" s="46">
        <v>5895336.2199999997</v>
      </c>
    </row>
    <row r="33" spans="2:6" x14ac:dyDescent="0.25">
      <c r="B33" s="64" t="s">
        <v>34</v>
      </c>
      <c r="C33" s="65"/>
      <c r="D33" s="65"/>
      <c r="E33" s="4"/>
      <c r="F33" s="18"/>
    </row>
    <row r="34" spans="2:6" x14ac:dyDescent="0.25">
      <c r="B34" s="19"/>
      <c r="C34" s="53" t="s">
        <v>7</v>
      </c>
      <c r="D34" s="53"/>
      <c r="E34" s="4"/>
      <c r="F34" s="18"/>
    </row>
    <row r="35" spans="2:6" x14ac:dyDescent="0.25">
      <c r="B35" s="19"/>
      <c r="C35" s="53" t="s">
        <v>35</v>
      </c>
      <c r="D35" s="53"/>
      <c r="E35" s="4"/>
      <c r="F35" s="18"/>
    </row>
    <row r="36" spans="2:6" x14ac:dyDescent="0.25">
      <c r="B36" s="19"/>
      <c r="C36" s="53" t="s">
        <v>36</v>
      </c>
      <c r="D36" s="53"/>
      <c r="E36" s="4"/>
      <c r="F36" s="18"/>
    </row>
    <row r="37" spans="2:6" x14ac:dyDescent="0.25">
      <c r="B37" s="19"/>
      <c r="C37" s="53" t="s">
        <v>8</v>
      </c>
      <c r="D37" s="53"/>
      <c r="E37" s="4"/>
      <c r="F37" s="18"/>
    </row>
    <row r="38" spans="2:6" x14ac:dyDescent="0.25">
      <c r="B38" s="19"/>
      <c r="C38" s="53" t="s">
        <v>9</v>
      </c>
      <c r="D38" s="53"/>
      <c r="E38" s="4"/>
      <c r="F38" s="18"/>
    </row>
    <row r="39" spans="2:6" x14ac:dyDescent="0.25">
      <c r="B39" s="19"/>
      <c r="C39" s="53" t="s">
        <v>10</v>
      </c>
      <c r="D39" s="53"/>
      <c r="E39" s="4"/>
      <c r="F39" s="18"/>
    </row>
    <row r="40" spans="2:6" x14ac:dyDescent="0.25">
      <c r="B40" s="19"/>
      <c r="C40" s="53" t="s">
        <v>11</v>
      </c>
      <c r="D40" s="53"/>
      <c r="E40" s="4"/>
      <c r="F40" s="18"/>
    </row>
    <row r="41" spans="2:6" x14ac:dyDescent="0.25">
      <c r="B41" s="19"/>
      <c r="C41" s="53" t="s">
        <v>12</v>
      </c>
      <c r="D41" s="53"/>
      <c r="E41" s="4"/>
      <c r="F41" s="18"/>
    </row>
    <row r="42" spans="2:6" x14ac:dyDescent="0.25">
      <c r="B42" s="19"/>
      <c r="C42" s="53" t="s">
        <v>13</v>
      </c>
      <c r="D42" s="53"/>
      <c r="E42" s="4"/>
      <c r="F42" s="18"/>
    </row>
    <row r="43" spans="2:6" x14ac:dyDescent="0.25">
      <c r="B43" s="64" t="s">
        <v>37</v>
      </c>
      <c r="C43" s="65"/>
      <c r="D43" s="65"/>
      <c r="E43" s="4"/>
      <c r="F43" s="18"/>
    </row>
    <row r="44" spans="2:6" x14ac:dyDescent="0.25">
      <c r="B44" s="19"/>
      <c r="C44" s="53" t="s">
        <v>38</v>
      </c>
      <c r="D44" s="53"/>
      <c r="E44" s="4"/>
      <c r="F44" s="18"/>
    </row>
    <row r="45" spans="2:6" x14ac:dyDescent="0.25">
      <c r="B45" s="19"/>
      <c r="C45" s="53" t="s">
        <v>15</v>
      </c>
      <c r="D45" s="53"/>
      <c r="E45" s="4"/>
      <c r="F45" s="18"/>
    </row>
    <row r="46" spans="2:6" x14ac:dyDescent="0.25">
      <c r="B46" s="19"/>
      <c r="C46" s="53" t="s">
        <v>14</v>
      </c>
      <c r="D46" s="53"/>
      <c r="E46" s="4"/>
      <c r="F46" s="18"/>
    </row>
    <row r="47" spans="2:6" x14ac:dyDescent="0.25">
      <c r="B47" s="64" t="s">
        <v>39</v>
      </c>
      <c r="C47" s="65"/>
      <c r="D47" s="65"/>
      <c r="E47" s="1"/>
      <c r="F47" s="2"/>
    </row>
    <row r="48" spans="2:6" x14ac:dyDescent="0.25">
      <c r="B48" s="19"/>
      <c r="C48" s="53" t="s">
        <v>40</v>
      </c>
      <c r="D48" s="53"/>
      <c r="E48" s="1"/>
      <c r="F48" s="2"/>
    </row>
    <row r="49" spans="2:6" x14ac:dyDescent="0.25">
      <c r="B49" s="19"/>
      <c r="C49" s="53" t="s">
        <v>41</v>
      </c>
      <c r="D49" s="53"/>
      <c r="E49" s="20"/>
      <c r="F49" s="21"/>
    </row>
    <row r="50" spans="2:6" x14ac:dyDescent="0.25">
      <c r="B50" s="19"/>
      <c r="C50" s="53" t="s">
        <v>42</v>
      </c>
      <c r="D50" s="53"/>
      <c r="E50" s="20"/>
      <c r="F50" s="21"/>
    </row>
    <row r="51" spans="2:6" x14ac:dyDescent="0.25">
      <c r="B51" s="22"/>
      <c r="C51" s="66" t="s">
        <v>43</v>
      </c>
      <c r="D51" s="66"/>
      <c r="E51" s="66"/>
      <c r="F51" s="67"/>
    </row>
    <row r="52" spans="2:6" x14ac:dyDescent="0.25">
      <c r="B52" s="22"/>
      <c r="C52" s="53" t="s">
        <v>44</v>
      </c>
      <c r="D52" s="53"/>
      <c r="E52" s="20"/>
      <c r="F52" s="21"/>
    </row>
    <row r="53" spans="2:6" x14ac:dyDescent="0.25">
      <c r="B53" s="69" t="s">
        <v>45</v>
      </c>
      <c r="C53" s="70"/>
      <c r="D53" s="70"/>
      <c r="E53" s="23"/>
      <c r="F53" s="21"/>
    </row>
    <row r="54" spans="2:6" x14ac:dyDescent="0.25">
      <c r="B54" s="22"/>
      <c r="C54" s="53" t="s">
        <v>46</v>
      </c>
      <c r="D54" s="53"/>
      <c r="E54" s="5"/>
      <c r="F54" s="21"/>
    </row>
    <row r="55" spans="2:6" x14ac:dyDescent="0.25">
      <c r="B55" s="22"/>
      <c r="C55" s="53" t="s">
        <v>47</v>
      </c>
      <c r="D55" s="53"/>
      <c r="E55" s="24"/>
      <c r="F55" s="25"/>
    </row>
    <row r="56" spans="2:6" x14ac:dyDescent="0.25">
      <c r="B56" s="22"/>
      <c r="C56" s="53" t="s">
        <v>48</v>
      </c>
      <c r="D56" s="53"/>
      <c r="E56" s="24"/>
      <c r="F56" s="26"/>
    </row>
    <row r="57" spans="2:6" x14ac:dyDescent="0.25">
      <c r="B57" s="22"/>
      <c r="C57" s="53" t="s">
        <v>49</v>
      </c>
      <c r="D57" s="53"/>
      <c r="E57" s="27"/>
      <c r="F57" s="26"/>
    </row>
    <row r="58" spans="2:6" x14ac:dyDescent="0.25">
      <c r="B58" s="22"/>
      <c r="C58" s="53" t="s">
        <v>50</v>
      </c>
      <c r="D58" s="53"/>
      <c r="E58" s="28"/>
      <c r="F58" s="26"/>
    </row>
    <row r="59" spans="2:6" x14ac:dyDescent="0.25">
      <c r="B59" s="22"/>
      <c r="C59" s="53" t="s">
        <v>51</v>
      </c>
      <c r="D59" s="53"/>
      <c r="E59" s="28"/>
      <c r="F59" s="26"/>
    </row>
    <row r="60" spans="2:6" x14ac:dyDescent="0.25">
      <c r="B60" s="64" t="s">
        <v>52</v>
      </c>
      <c r="C60" s="65"/>
      <c r="D60" s="65"/>
      <c r="E60" s="28"/>
      <c r="F60" s="26"/>
    </row>
    <row r="61" spans="2:6" x14ac:dyDescent="0.25">
      <c r="B61" s="22"/>
      <c r="C61" s="53" t="s">
        <v>53</v>
      </c>
      <c r="D61" s="53"/>
      <c r="E61" s="28"/>
      <c r="F61" s="26"/>
    </row>
    <row r="62" spans="2:6" x14ac:dyDescent="0.25">
      <c r="B62" s="64" t="s">
        <v>54</v>
      </c>
      <c r="C62" s="65"/>
      <c r="D62" s="65"/>
      <c r="E62" s="28"/>
      <c r="F62" s="26"/>
    </row>
    <row r="63" spans="2:6" x14ac:dyDescent="0.25">
      <c r="B63" s="64" t="s">
        <v>55</v>
      </c>
      <c r="C63" s="65"/>
      <c r="D63" s="65"/>
      <c r="E63" s="49">
        <f>+E29</f>
        <v>39839983.770000003</v>
      </c>
      <c r="F63" s="50">
        <f>+F29+G29</f>
        <v>40470473.829999998</v>
      </c>
    </row>
    <row r="64" spans="2:6" x14ac:dyDescent="0.25">
      <c r="B64" s="29"/>
      <c r="C64" s="30"/>
      <c r="D64" s="30"/>
      <c r="E64" s="51">
        <f>+E27-E63</f>
        <v>3969672.2999999896</v>
      </c>
      <c r="F64" s="52">
        <f>+F27-F63</f>
        <v>1653386.4199999943</v>
      </c>
    </row>
    <row r="65" spans="1:9" ht="15" customHeight="1" x14ac:dyDescent="0.25">
      <c r="B65" s="68" t="s">
        <v>56</v>
      </c>
      <c r="C65" s="68"/>
      <c r="D65" s="68"/>
      <c r="E65" s="68"/>
      <c r="F65" s="68"/>
      <c r="G65" s="35"/>
      <c r="H65" s="35"/>
      <c r="I65" s="35"/>
    </row>
    <row r="73" spans="1:9" x14ac:dyDescent="0.25">
      <c r="B73" s="34"/>
      <c r="C73" s="34"/>
      <c r="D73" s="34"/>
      <c r="E73" s="34"/>
      <c r="F73" s="34"/>
      <c r="G73" s="34"/>
    </row>
    <row r="74" spans="1:9" x14ac:dyDescent="0.25">
      <c r="A74" s="36"/>
      <c r="B74" s="36"/>
      <c r="C74" s="36"/>
      <c r="D74" s="36"/>
      <c r="E74" s="36"/>
      <c r="F74" s="36"/>
      <c r="G74" s="36"/>
    </row>
    <row r="75" spans="1:9" x14ac:dyDescent="0.25">
      <c r="A75" s="36"/>
      <c r="B75" s="36"/>
      <c r="C75" s="36"/>
      <c r="D75" s="36"/>
      <c r="E75" s="36"/>
      <c r="F75" s="36"/>
      <c r="G75" s="36"/>
      <c r="H75" s="34"/>
    </row>
    <row r="76" spans="1:9" x14ac:dyDescent="0.25">
      <c r="G76" s="36"/>
    </row>
  </sheetData>
  <mergeCells count="60">
    <mergeCell ref="B65:F65"/>
    <mergeCell ref="B53:D53"/>
    <mergeCell ref="C54:D54"/>
    <mergeCell ref="C55:D55"/>
    <mergeCell ref="C56:D56"/>
    <mergeCell ref="C57:D57"/>
    <mergeCell ref="C58:D58"/>
    <mergeCell ref="C59:D59"/>
    <mergeCell ref="B60:D60"/>
    <mergeCell ref="C61:D61"/>
    <mergeCell ref="B62:D62"/>
    <mergeCell ref="B63:D63"/>
    <mergeCell ref="C52:D52"/>
    <mergeCell ref="C41:D41"/>
    <mergeCell ref="C42:D42"/>
    <mergeCell ref="B43:D43"/>
    <mergeCell ref="C44:D44"/>
    <mergeCell ref="C45:D45"/>
    <mergeCell ref="C46:D46"/>
    <mergeCell ref="B47:D47"/>
    <mergeCell ref="C48:D48"/>
    <mergeCell ref="C49:D49"/>
    <mergeCell ref="C50:D50"/>
    <mergeCell ref="C51:F51"/>
    <mergeCell ref="C40:D40"/>
    <mergeCell ref="B29:D29"/>
    <mergeCell ref="C30:D30"/>
    <mergeCell ref="C31:D31"/>
    <mergeCell ref="C32:D32"/>
    <mergeCell ref="B33:D33"/>
    <mergeCell ref="C34:D34"/>
    <mergeCell ref="C35:D35"/>
    <mergeCell ref="C36:D36"/>
    <mergeCell ref="C37:D37"/>
    <mergeCell ref="C38:D38"/>
    <mergeCell ref="C39:D39"/>
    <mergeCell ref="B28:D28"/>
    <mergeCell ref="C15:D15"/>
    <mergeCell ref="B16:D16"/>
    <mergeCell ref="C17:D17"/>
    <mergeCell ref="C18:D18"/>
    <mergeCell ref="B21:D21"/>
    <mergeCell ref="C22:D22"/>
    <mergeCell ref="C23:D23"/>
    <mergeCell ref="C24:D24"/>
    <mergeCell ref="C25:D25"/>
    <mergeCell ref="C26:D26"/>
    <mergeCell ref="B27:D27"/>
    <mergeCell ref="C14:D14"/>
    <mergeCell ref="E2:F2"/>
    <mergeCell ref="B3:F3"/>
    <mergeCell ref="B4:F4"/>
    <mergeCell ref="B5:F5"/>
    <mergeCell ref="B7:D7"/>
    <mergeCell ref="B8:D8"/>
    <mergeCell ref="C9:D9"/>
    <mergeCell ref="C10:D10"/>
    <mergeCell ref="C11:D11"/>
    <mergeCell ref="C12:D12"/>
    <mergeCell ref="C13:D13"/>
  </mergeCells>
  <printOptions horizontalCentered="1"/>
  <pageMargins left="0.31496062992125984" right="0.31496062992125984" top="0.35433070866141736" bottom="0.35433070866141736" header="0" footer="0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L.C. Sara Villanueva</cp:lastModifiedBy>
  <cp:lastPrinted>2021-08-18T17:45:05Z</cp:lastPrinted>
  <dcterms:created xsi:type="dcterms:W3CDTF">2018-10-31T19:27:45Z</dcterms:created>
  <dcterms:modified xsi:type="dcterms:W3CDTF">2021-08-18T17:49:19Z</dcterms:modified>
</cp:coreProperties>
</file>